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ЭтаКнига"/>
  <mc:AlternateContent xmlns:mc="http://schemas.openxmlformats.org/markup-compatibility/2006">
    <mc:Choice Requires="x15">
      <x15ac:absPath xmlns:x15ac="http://schemas.microsoft.com/office/spreadsheetml/2010/11/ac" url="D:\январь 2024\Для переноса Кунанбаева Д\ДС понедельник\2024 год дс\за март 24\"/>
    </mc:Choice>
  </mc:AlternateContent>
  <xr:revisionPtr revIDLastSave="0" documentId="13_ncr:1_{AA4D6E30-A1F7-42DD-8205-570DEFA4B2BB}" xr6:coauthVersionLast="47" xr6:coauthVersionMax="47" xr10:uidLastSave="{00000000-0000-0000-0000-000000000000}"/>
  <bookViews>
    <workbookView xWindow="-120" yWindow="-120" windowWidth="29040" windowHeight="17520" tabRatio="860" activeTab="4" xr2:uid="{00000000-000D-0000-FFFF-FFFF00000000}"/>
  </bookViews>
  <sheets>
    <sheet name="подписанные проекты 2024 " sheetId="94" r:id="rId1"/>
    <sheet name="заключенные, БВУ" sheetId="6" r:id="rId2"/>
    <sheet name="заключенные, регионы" sheetId="5" r:id="rId3"/>
    <sheet name="Закл. регионы 2024г." sheetId="8" r:id="rId4"/>
    <sheet name="Одобренные (но не подписанные)" sheetId="10" r:id="rId5"/>
    <sheet name="отрасли" sheetId="7" r:id="rId6"/>
    <sheet name="1 напр Микро" sheetId="28" r:id="rId7"/>
  </sheets>
  <externalReferences>
    <externalReference r:id="rId8"/>
  </externalReferences>
  <definedNames>
    <definedName name="_xlnm._FilterDatabase" localSheetId="0" hidden="1">'подписанные проекты 2024 '!$A$1:$X$574</definedName>
    <definedName name="otrasli">[1]Sheet3!$A$1:$U$1</definedName>
    <definedName name="А1">'Закл. регионы 2024г.'!#REF!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83" i="94" l="1"/>
  <c r="H583" i="94"/>
  <c r="M11" i="8" l="1"/>
  <c r="L11" i="8"/>
  <c r="K11" i="8"/>
  <c r="AJ19" i="7" l="1"/>
  <c r="AI12" i="7" s="1"/>
  <c r="AI18" i="7" l="1"/>
  <c r="AI9" i="7"/>
  <c r="AI15" i="7"/>
  <c r="AI7" i="7"/>
  <c r="AI4" i="7"/>
  <c r="AI17" i="7"/>
  <c r="AI16" i="7"/>
  <c r="AI8" i="7"/>
  <c r="AI14" i="7"/>
  <c r="AI6" i="7"/>
  <c r="AI11" i="7"/>
  <c r="AI10" i="7"/>
  <c r="AI13" i="7"/>
  <c r="AI5" i="7"/>
  <c r="F24" i="8" l="1"/>
  <c r="E24" i="8"/>
  <c r="D24" i="8"/>
  <c r="AI19" i="7" l="1"/>
  <c r="P4" i="28" l="1"/>
  <c r="M13" i="10" l="1"/>
  <c r="R5" i="28" l="1"/>
  <c r="R6" i="28"/>
  <c r="R7" i="28"/>
  <c r="R8" i="28"/>
  <c r="R9" i="28"/>
  <c r="R10" i="28"/>
  <c r="R11" i="28"/>
  <c r="R12" i="28"/>
  <c r="R13" i="28"/>
  <c r="R14" i="28"/>
  <c r="R15" i="28"/>
  <c r="R16" i="28"/>
  <c r="R17" i="28"/>
  <c r="R18" i="28"/>
  <c r="R19" i="28"/>
  <c r="R20" i="28"/>
  <c r="R21" i="28"/>
  <c r="R22" i="28"/>
  <c r="R23" i="28"/>
  <c r="R4" i="28"/>
  <c r="Q5" i="28"/>
  <c r="Q6" i="28"/>
  <c r="Q7" i="28"/>
  <c r="Q8" i="28"/>
  <c r="Q9" i="28"/>
  <c r="Q10" i="28"/>
  <c r="Q11" i="28"/>
  <c r="Q12" i="28"/>
  <c r="Q13" i="28"/>
  <c r="Q14" i="28"/>
  <c r="Q15" i="28"/>
  <c r="Q16" i="28"/>
  <c r="Q17" i="28"/>
  <c r="Q18" i="28"/>
  <c r="Q19" i="28"/>
  <c r="Q20" i="28"/>
  <c r="Q21" i="28"/>
  <c r="Q22" i="28"/>
  <c r="Q23" i="28"/>
  <c r="Q4" i="28"/>
  <c r="P5" i="28"/>
  <c r="P6" i="28"/>
  <c r="P7" i="28"/>
  <c r="P8" i="28"/>
  <c r="P9" i="28"/>
  <c r="P10" i="28"/>
  <c r="P11" i="28"/>
  <c r="P12" i="28"/>
  <c r="P13" i="28"/>
  <c r="P14" i="28"/>
  <c r="P15" i="28"/>
  <c r="P16" i="28"/>
  <c r="P17" i="28"/>
  <c r="P18" i="28"/>
  <c r="P19" i="28"/>
  <c r="P20" i="28"/>
  <c r="P21" i="28"/>
  <c r="P22" i="28"/>
  <c r="P23" i="28"/>
  <c r="M24" i="28"/>
  <c r="N24" i="28"/>
  <c r="O24" i="28"/>
  <c r="L24" i="28"/>
  <c r="P24" i="28" l="1"/>
  <c r="R24" i="28"/>
  <c r="K13" i="10" l="1"/>
  <c r="L13" i="10" l="1"/>
  <c r="F24" i="5" l="1"/>
  <c r="D24" i="5"/>
  <c r="AD21" i="7" l="1"/>
  <c r="AE21" i="7"/>
  <c r="AC21" i="7"/>
  <c r="AB4" i="7" s="1"/>
  <c r="AB18" i="7" l="1"/>
  <c r="AB15" i="7"/>
  <c r="AB14" i="7"/>
  <c r="AB16" i="7"/>
  <c r="AB17" i="7"/>
  <c r="AB12" i="7"/>
  <c r="AB10" i="7"/>
  <c r="AB5" i="7"/>
  <c r="AB13" i="7"/>
  <c r="AB11" i="7"/>
  <c r="AB6" i="7"/>
  <c r="AB7" i="7"/>
  <c r="AB8" i="7"/>
  <c r="AB9" i="7"/>
  <c r="AB21" i="7" l="1"/>
  <c r="K24" i="28" l="1"/>
  <c r="J24" i="28"/>
  <c r="I24" i="28"/>
  <c r="H24" i="28"/>
  <c r="G24" i="28"/>
  <c r="F24" i="28"/>
  <c r="E24" i="28"/>
  <c r="D24" i="28"/>
  <c r="Q24" i="28" l="1"/>
  <c r="D23" i="10" l="1"/>
  <c r="N21" i="7" l="1"/>
  <c r="X22" i="7" l="1"/>
  <c r="W22" i="7"/>
  <c r="U4" i="7" s="1"/>
  <c r="V22" i="7"/>
  <c r="U21" i="7" l="1"/>
  <c r="U19" i="7"/>
  <c r="E24" i="5" l="1"/>
  <c r="U5" i="7" l="1"/>
  <c r="U16" i="7"/>
  <c r="U15" i="7"/>
  <c r="U17" i="7"/>
  <c r="U11" i="7"/>
  <c r="U9" i="7"/>
  <c r="U18" i="7"/>
  <c r="U13" i="7"/>
  <c r="U10" i="7"/>
  <c r="U12" i="7"/>
  <c r="U6" i="7"/>
  <c r="U14" i="7"/>
  <c r="U20" i="7"/>
  <c r="U7" i="7"/>
  <c r="U8" i="7"/>
  <c r="M46" i="7" l="1"/>
  <c r="F23" i="10" l="1"/>
  <c r="E23" i="10"/>
  <c r="E12" i="7" l="1"/>
  <c r="F12" i="7"/>
  <c r="D6" i="7" s="1"/>
  <c r="G12" i="7"/>
  <c r="M21" i="7"/>
  <c r="O21" i="7"/>
  <c r="U22" i="7" s="1"/>
  <c r="N46" i="7"/>
  <c r="O46" i="7"/>
  <c r="F31" i="6" l="1"/>
  <c r="E31" i="6"/>
  <c r="D31" i="6"/>
  <c r="L12" i="7"/>
  <c r="L4" i="7"/>
  <c r="L5" i="7"/>
  <c r="L9" i="7"/>
  <c r="L18" i="7"/>
  <c r="D9" i="7"/>
  <c r="D5" i="7"/>
  <c r="L17" i="7"/>
  <c r="L8" i="7"/>
  <c r="L16" i="7"/>
  <c r="D8" i="7"/>
  <c r="D4" i="7"/>
  <c r="L15" i="7"/>
  <c r="L11" i="7"/>
  <c r="L7" i="7"/>
  <c r="D3" i="7"/>
  <c r="L14" i="7"/>
  <c r="D11" i="7"/>
  <c r="D7" i="7"/>
  <c r="L19" i="7"/>
  <c r="L13" i="7"/>
  <c r="L10" i="7"/>
  <c r="L6" i="7"/>
  <c r="D10" i="7"/>
  <c r="L21" i="7" l="1"/>
  <c r="D12" i="7"/>
  <c r="L46" i="7"/>
</calcChain>
</file>

<file path=xl/sharedStrings.xml><?xml version="1.0" encoding="utf-8"?>
<sst xmlns="http://schemas.openxmlformats.org/spreadsheetml/2006/main" count="8368" uniqueCount="1531">
  <si>
    <t>ОПФ</t>
  </si>
  <si>
    <t>Подотрасль</t>
  </si>
  <si>
    <t>Регион</t>
  </si>
  <si>
    <t>Дата окончания договора гарантии</t>
  </si>
  <si>
    <t>Год</t>
  </si>
  <si>
    <t>Акмолинская область</t>
  </si>
  <si>
    <t>ТОО</t>
  </si>
  <si>
    <t>Расширение торговой деятельности</t>
  </si>
  <si>
    <t>G-Оптовая и розничная торговля; ремонт автомобилей и мотоциклов</t>
  </si>
  <si>
    <t>г.Щучинск</t>
  </si>
  <si>
    <t>ИП</t>
  </si>
  <si>
    <t>Организация деятельности по грузовым перевозкам</t>
  </si>
  <si>
    <t>Инвестиции</t>
  </si>
  <si>
    <t>H-Транспорт и складирование</t>
  </si>
  <si>
    <t>г.Кокшетау</t>
  </si>
  <si>
    <t xml:space="preserve">A-Сельское, лесное и рыбное хозяйство </t>
  </si>
  <si>
    <t>пг</t>
  </si>
  <si>
    <t>Да</t>
  </si>
  <si>
    <t>C-Обрабатывающая промышленность</t>
  </si>
  <si>
    <t>23690-Производство прочих изделий из бетона, строительного гипса и цемента</t>
  </si>
  <si>
    <t>г.Атбасар</t>
  </si>
  <si>
    <t>Рефинансирование</t>
  </si>
  <si>
    <t>Организация деятельности кафе</t>
  </si>
  <si>
    <t>I-Услуги по проживанию и питанию</t>
  </si>
  <si>
    <t>56101-Деятельность ресторанов и предоставление услуг по доставке продуктов питания, за исключением деятельности объектов, находящихся на придорожной полосе</t>
  </si>
  <si>
    <t>01111-Выращивание зерновых и зернобобовых культур, включая семеноводство</t>
  </si>
  <si>
    <t>Зерендинский район</t>
  </si>
  <si>
    <t>г.Степногорск</t>
  </si>
  <si>
    <t>52240-Транспортная обработка грузов</t>
  </si>
  <si>
    <t>F-Строительство</t>
  </si>
  <si>
    <t>43219-Прочие электромонтажные работы</t>
  </si>
  <si>
    <t>46909-Оптовая торговля широким ассортиментом товаров без какой-либо конкретизации</t>
  </si>
  <si>
    <t>28302-Производство сельскохозяйственных машин</t>
  </si>
  <si>
    <t>Расширение деятельности по грузовым перевозкам</t>
  </si>
  <si>
    <t>49410-Деятельность грузового автомобильного транспорта</t>
  </si>
  <si>
    <t>23611-Производство сборных железобетонных и бетонных конструкций и изделий</t>
  </si>
  <si>
    <t>L-Операции с недвижимым имуществом</t>
  </si>
  <si>
    <t>68201-Аренда и управление собственной недвижимостью</t>
  </si>
  <si>
    <t>47789-Прочая розничная торговля в специализированных магазинах, являющихся торговыми объектами, с торговой площадью менее 2000 кв.м</t>
  </si>
  <si>
    <t>42111-Строительство дорог и автомагистралей</t>
  </si>
  <si>
    <t>Нет</t>
  </si>
  <si>
    <t>Организация деятельности станции технического обслуживания</t>
  </si>
  <si>
    <t>Пополнение оборотных средств</t>
  </si>
  <si>
    <t>Целиноградский район</t>
  </si>
  <si>
    <t>КХ</t>
  </si>
  <si>
    <t>46389-Оптовая торговля прочими продуктами питания</t>
  </si>
  <si>
    <t>55200-Предоставление жилья на выходные дни и прочие периоды краткосрочного проживания</t>
  </si>
  <si>
    <t>Расширение деятельности по розничной торговле</t>
  </si>
  <si>
    <t>N-Деятельность в области административного и вспомогательного обслуживания</t>
  </si>
  <si>
    <t>P-Образование</t>
  </si>
  <si>
    <t>Расширение деятельности медицинского центра</t>
  </si>
  <si>
    <t>86230-Стоматологическая деятельность</t>
  </si>
  <si>
    <t>86210-Общая врачебная практика</t>
  </si>
  <si>
    <t>47999-Прочая розничная торговля вне магазинов</t>
  </si>
  <si>
    <t>S-Предоставление прочих видов услуг</t>
  </si>
  <si>
    <t>96040-Деятельность по обеспечению физического комфорта</t>
  </si>
  <si>
    <t>10710-Производство хлебобулочных и мучных кондитерских изделий недлительного хранения</t>
  </si>
  <si>
    <t>33123-Ремонт и техническое обслуживание машин и оборудования для сельского и лесного хозяйства</t>
  </si>
  <si>
    <t>86900-Прочая деятельность в области здравоохранения</t>
  </si>
  <si>
    <t>E-Водоснабжение; сбор, обработка и удаление отходов, деятельность по ликвидации загрязнений</t>
  </si>
  <si>
    <t>M-Профессиональная, научная и техническая деятельность</t>
  </si>
  <si>
    <t>R-Искусство, развлечения и отдых</t>
  </si>
  <si>
    <t>93299-Прочие виды деятельности по организации отдыха и развлечений</t>
  </si>
  <si>
    <t>A-Сельское, лесное и рыбное хозяйство</t>
  </si>
  <si>
    <t>01431-Разведение лошадей</t>
  </si>
  <si>
    <t>Расширение деятельности по производству хлебобулочных изделий</t>
  </si>
  <si>
    <t>45201-Техническое обслуживание и ремонт автомобилей, за исключением произведенных станциями технического обслуживания, находящимися на придорожной полосе</t>
  </si>
  <si>
    <t>Расширение деятельности грузоперевозок</t>
  </si>
  <si>
    <t>23700-Резка, обработка и отделка камня</t>
  </si>
  <si>
    <t>Аршалынский район</t>
  </si>
  <si>
    <t>01420-Разведение прочего крупного рогатого скота и буйволов</t>
  </si>
  <si>
    <t>77121-Аренда грузовых автомобилей</t>
  </si>
  <si>
    <t>II направление</t>
  </si>
  <si>
    <t>31090-Производство прочей мебели</t>
  </si>
  <si>
    <t>96020-Предоставление услуг парикмахерскими и салонами красоты</t>
  </si>
  <si>
    <t>Бурабайский район</t>
  </si>
  <si>
    <t>13920-Производство готовых текстильных изделий, кроме одежды</t>
  </si>
  <si>
    <t>Расширение деятельности по производству пластмассовых изделий</t>
  </si>
  <si>
    <t/>
  </si>
  <si>
    <t>Расширение деятельности по производству бетона</t>
  </si>
  <si>
    <t>23630-Производство товарного бетона</t>
  </si>
  <si>
    <t>25610-Обработка металлов и нанесение покрытий на металлы</t>
  </si>
  <si>
    <t>Расширение деятельности по производству мебели</t>
  </si>
  <si>
    <t>13999-Производство других текстильных изделий, не включенных в другие группировки</t>
  </si>
  <si>
    <t>47291-Прочие виды розничной торговли продуктами питания в специализированных магазинах</t>
  </si>
  <si>
    <t>43993-Аренда строительного оборудования с оператором</t>
  </si>
  <si>
    <t>47789-Прочая розничная торговля в специализированных магазинах</t>
  </si>
  <si>
    <t>47191-Прочая розничная торговля в неспециализированных магазинах, являющихся торговыми объектами, с торговой площадью менее 2000 кв.м</t>
  </si>
  <si>
    <t>J-Информация и связь</t>
  </si>
  <si>
    <t>47111-Розничная торговля преимущественно продуктами питания, напитками и табачными изделиями в неспециализированных магазинах, являющихся торговыми объектами, с торговой площадью менее 2000 кв.м</t>
  </si>
  <si>
    <t>г.Усть-Каменогорск</t>
  </si>
  <si>
    <t>43121-Земляные работы</t>
  </si>
  <si>
    <t>77321-Аренда строительных машин и оборудования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</si>
  <si>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</si>
  <si>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</si>
  <si>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Организация деятельности массажного салона</t>
  </si>
  <si>
    <t>49320-Деятельность такси</t>
  </si>
  <si>
    <t>Развитие торговой деятельности</t>
  </si>
  <si>
    <t>47591-Розничная торговля мебелью в специализированных магазинах, являющихся торговыми объектами, с торговой площадью менее 2000 кв.м</t>
  </si>
  <si>
    <t>46320-Оптовая торговля мясом и мясными продуктами</t>
  </si>
  <si>
    <t>Малый</t>
  </si>
  <si>
    <t>Микро</t>
  </si>
  <si>
    <t>Средний</t>
  </si>
  <si>
    <t>Расширение деятельности грузового автомобильного транспорта</t>
  </si>
  <si>
    <t>45321-Розничная торговля автомобильными деталями, узлами и принадлежностями в торговых объектах с торговой площадью менее 2000 кв.м</t>
  </si>
  <si>
    <t>85100-Дошкольное образование</t>
  </si>
  <si>
    <t>г.Косшы</t>
  </si>
  <si>
    <t>B-Горнодобывающая промышленность и разработка карьеров</t>
  </si>
  <si>
    <t>08121-Разработка гравийных и песчаных карьеров</t>
  </si>
  <si>
    <t>59140-Деятельность по показу кинофильмов</t>
  </si>
  <si>
    <t>10850-Производство готовых пищевых продуктов</t>
  </si>
  <si>
    <t>49311-Перевозки автобусами</t>
  </si>
  <si>
    <t>55101-Предоставление услуг гостиницами с ресторанами, за исключением гостиниц, находящихся на придорожной полосе</t>
  </si>
  <si>
    <t>01410-Разведение крупного рогатого скота молочного направления</t>
  </si>
  <si>
    <t>32999-Производство прочих изделий</t>
  </si>
  <si>
    <t>01132-Выращивание овощей, их семян и рассады</t>
  </si>
  <si>
    <t>10110-Переработка и консервирование мяса</t>
  </si>
  <si>
    <t>93190-Прочая деятельность в области спорта</t>
  </si>
  <si>
    <t>23995-Производство изделий из битума и аналогичных материалов</t>
  </si>
  <si>
    <t>01191-Выращивание кормовых культур и их семян</t>
  </si>
  <si>
    <t>31020-Производство кухонной мебели</t>
  </si>
  <si>
    <t>18120-Прочие виды печатного производства</t>
  </si>
  <si>
    <t>Расширение деятельности по производству стеновых блоков</t>
  </si>
  <si>
    <t>23612-Производство стеновых блоков</t>
  </si>
  <si>
    <t>52291-Транспортно-экспедиционные  услуги</t>
  </si>
  <si>
    <t>01611-Деятельность, способствующая растениеводству, кроме эксплуатации оросительных систем</t>
  </si>
  <si>
    <t>01490-Разведение прочих видов животных</t>
  </si>
  <si>
    <t>10910-Производство готовых кормов для сельскохозяйственных животных</t>
  </si>
  <si>
    <t>14199-Производство прочих видов одежды и аксессуаров, не включенных в другие группировки</t>
  </si>
  <si>
    <t>85520-Образование в области культуры</t>
  </si>
  <si>
    <t>район Алматы</t>
  </si>
  <si>
    <t>район Есиль</t>
  </si>
  <si>
    <t>10130-Производство продуктов из мяса и мяса сельскохозяйственной птицы</t>
  </si>
  <si>
    <t>25931-Производство изделий из проволоки</t>
  </si>
  <si>
    <t>52299-Прочая транспортно-экспедиционная деятельность</t>
  </si>
  <si>
    <t>район Сарыарка</t>
  </si>
  <si>
    <t>55102-Предоставление услуг гостиницами без ресторанов, за исключением гостиниц, находящихся на придорожной полосе</t>
  </si>
  <si>
    <t>86103-Деятельность санаторно-курортных учреждений</t>
  </si>
  <si>
    <t>СМК 2017</t>
  </si>
  <si>
    <t>Итого</t>
  </si>
  <si>
    <t>Актюбинская область</t>
  </si>
  <si>
    <t>г.Хромтау</t>
  </si>
  <si>
    <t>Приобретение грузового автотранспорта</t>
  </si>
  <si>
    <t>Хромтауский район</t>
  </si>
  <si>
    <t>Темирский район</t>
  </si>
  <si>
    <t>Мугалжарский район</t>
  </si>
  <si>
    <t>Мартукский район</t>
  </si>
  <si>
    <t>25111-Производство строительных стальных конструкций</t>
  </si>
  <si>
    <t>10200-Переработка и консервирование рыбы, ракообразных и моллюсков</t>
  </si>
  <si>
    <t>10720-Производство сухарей и печенья, мучных кондитерских изделий длительного хранения</t>
  </si>
  <si>
    <t>22210-Производство пластмассовых плит, листов, труб и профилей</t>
  </si>
  <si>
    <t>Алгинский район</t>
  </si>
  <si>
    <t>86220-Специальная врачебная практика</t>
  </si>
  <si>
    <t>K-Финансовая и страховая деятельность</t>
  </si>
  <si>
    <t>Шалкарский район</t>
  </si>
  <si>
    <t>Айтекебийский район</t>
  </si>
  <si>
    <t>55302-Предоставление услуг кемпингами, стоянками для автофургонов  и автоприцепов для жилья, находящимися на придорожной полосе</t>
  </si>
  <si>
    <t>Хобдинский район</t>
  </si>
  <si>
    <t>23310-Производство керамических покрытий и плит</t>
  </si>
  <si>
    <t>Исламский Банк AlHilal</t>
  </si>
  <si>
    <t>47303-Розничная торговля моторным топливом в специализированных магазинах, находящихся на придорожной полосе</t>
  </si>
  <si>
    <t>НАНЫМ</t>
  </si>
  <si>
    <t>г.Актобе</t>
  </si>
  <si>
    <t>АЙБАР в лице Генжебаевой  Гулзабийры Каржаубаевны</t>
  </si>
  <si>
    <t>25999-Производство прочих готовых металлических изделий</t>
  </si>
  <si>
    <t>г.Шалкар</t>
  </si>
  <si>
    <t>95292-Ремонт швейных изделий, головных уборов и изделий текстильной галантереи</t>
  </si>
  <si>
    <t>45202-Техническое обслуживание и ремонт автомобилей станциями технического обслуживания, находящимися на придорожной полосе</t>
  </si>
  <si>
    <t>Организация деятельности по оказанию услуг грузоперевозок</t>
  </si>
  <si>
    <t>62012-Сопровождение программного обеспечения</t>
  </si>
  <si>
    <t>г.Алматы</t>
  </si>
  <si>
    <t>Приобретение грузового автомобиля</t>
  </si>
  <si>
    <t>96011-Стирка и обработка белья</t>
  </si>
  <si>
    <t>17220-Производство бумажных изделий хозяйственно-бытового и санитарно-гигиенического назначения</t>
  </si>
  <si>
    <t>Развитие деятельности по предоставлению услуг грузоперевозок</t>
  </si>
  <si>
    <t>Расширение деятельности по предоставлению услуг грузоперевозок</t>
  </si>
  <si>
    <t>Расширение деятельности по резке, обработке и отделке камня</t>
  </si>
  <si>
    <t>Расширение деятельности по предоставлению услуг парикмахерскими и салонами красоты</t>
  </si>
  <si>
    <t>Расширение деятельности по производству прочей мебели</t>
  </si>
  <si>
    <t>Организация деятельности по предоставлению услуг грузоперевозок</t>
  </si>
  <si>
    <t>ТУЛЕПОВА КЫМБАТ ЖОЛДЫБАЙКЫЗЫ</t>
  </si>
  <si>
    <t>Аманова Айзат Болатовна</t>
  </si>
  <si>
    <t>46734-Оптовая торговля лакокрасочной продукцией, обоями и напольными покрытиями</t>
  </si>
  <si>
    <t>Расширение деятельности по разведению прочего КРС</t>
  </si>
  <si>
    <t>32400-Производство игр и игрушек</t>
  </si>
  <si>
    <t>T-Деятельность домашних хозяйств, нанимающих домашнюю прислугу и производящих товары и услуги для собственного потребления</t>
  </si>
  <si>
    <t>Расширение деятельности по производству кухонной мебели</t>
  </si>
  <si>
    <t>42211-Строительство нефтяных и газовых магистральных трубопроводов</t>
  </si>
  <si>
    <t>62092-Деятельность в области кибербезопасности</t>
  </si>
  <si>
    <t>Организация деятельности компьютерного клуба</t>
  </si>
  <si>
    <t>01131-Выращивание картофеля и посадочного материала</t>
  </si>
  <si>
    <t>85530-Деятельность школ подготовки водителей транспортных средств</t>
  </si>
  <si>
    <t>Организация деятельности грузоперевозок</t>
  </si>
  <si>
    <t>85310-Основное и общее среднее образование</t>
  </si>
  <si>
    <t>Расширение деятельности по производству сборных железобетонных и бетонных конструкций и изделий</t>
  </si>
  <si>
    <t>17290-Производство прочих изделий из бумаги и картона</t>
  </si>
  <si>
    <t>Расширение деятельности по производству изделий из битума и аналогичных материалов</t>
  </si>
  <si>
    <t>г.Атырау</t>
  </si>
  <si>
    <t>Расширение деятельности разведения прочего крупного рогатого скота и буйволов</t>
  </si>
  <si>
    <t>25112-Производство легких металлических конструкций</t>
  </si>
  <si>
    <t>22220-Производство пластмассовых упаковок для товаров</t>
  </si>
  <si>
    <t>10511-Переработка молока, кроме консервирования, и производство сыров</t>
  </si>
  <si>
    <t>20599-Производство других химических продуктов</t>
  </si>
  <si>
    <t>Организация деятельности грузового автомобильного транспорта</t>
  </si>
  <si>
    <t>НАГАШИБАЕВ ТН в лице Нагашибаева Талгата Нуртуйгенулы</t>
  </si>
  <si>
    <t>Расширение деятельности складирование и хранение непродовольственных товаров</t>
  </si>
  <si>
    <t>D-Снабжение электроэнергией, газом, паром, горячей водой и  кондиционированным воздухом</t>
  </si>
  <si>
    <t>КУРМАНГАЛИЕВ в лице КУРМАНГАЛИЕВА АЛТАЯ ДОСМУЛЛИЕВИЧА</t>
  </si>
  <si>
    <t>Алматинская область</t>
  </si>
  <si>
    <t>Илийский район</t>
  </si>
  <si>
    <t>г.Талдыкорган</t>
  </si>
  <si>
    <t>г.Текели</t>
  </si>
  <si>
    <t>Карасайский район</t>
  </si>
  <si>
    <t>Алакольский район</t>
  </si>
  <si>
    <t>Панфиловский район</t>
  </si>
  <si>
    <t>Ескельдинский район</t>
  </si>
  <si>
    <t>Жамбылский район</t>
  </si>
  <si>
    <t>Коксуский район</t>
  </si>
  <si>
    <t>Енбекшиказахский район</t>
  </si>
  <si>
    <t>Костанайская область</t>
  </si>
  <si>
    <t>Талгарский район</t>
  </si>
  <si>
    <t>38220-Обработка и удаление опасных отходов</t>
  </si>
  <si>
    <t>Жансая</t>
  </si>
  <si>
    <t>КАЗАХСТАН-ЗИРААТ ИНТЕРНЕШНЛ БАНК</t>
  </si>
  <si>
    <t>Расширение деятельности по розничной торговле ювелирными изделиями</t>
  </si>
  <si>
    <t>МойДоДыр в лице Акмолдиной Айымгуль Даулетовны</t>
  </si>
  <si>
    <t>Асем</t>
  </si>
  <si>
    <t>иг</t>
  </si>
  <si>
    <t>APS Engineering</t>
  </si>
  <si>
    <t>АКУНА МАТАТА, в лице Трофимовой Анастасии Александровны</t>
  </si>
  <si>
    <t>Лаборатория INVITRO</t>
  </si>
  <si>
    <t>Абуов К.А.</t>
  </si>
  <si>
    <t>г.Конаев</t>
  </si>
  <si>
    <t>Организация деятельности детского сада</t>
  </si>
  <si>
    <t>LW RESOURCES</t>
  </si>
  <si>
    <t>г.Павлодар</t>
  </si>
  <si>
    <t>МҰХАМЕТ-АЛИ</t>
  </si>
  <si>
    <t>Расширение деятельности по производству товарного бетона</t>
  </si>
  <si>
    <t>Атырауская область</t>
  </si>
  <si>
    <t>Жылыойский район</t>
  </si>
  <si>
    <t>г.Кульсары</t>
  </si>
  <si>
    <t>55104-Предоставление услуг гостиницами, находящимися на придорожной полосе</t>
  </si>
  <si>
    <t>85599-Прочая деятельность в области образования, не включенная в другие группировки</t>
  </si>
  <si>
    <t>47822-Розничная торговля одеждой, обувью и текстильными изделиями на рынках</t>
  </si>
  <si>
    <t>33141-Ремонт и техническое обслуживание электродвигателей, генераторов и трансформаторов</t>
  </si>
  <si>
    <t>Исатайский район</t>
  </si>
  <si>
    <t>Индерский район</t>
  </si>
  <si>
    <t>Нышанова Г.А. в лице Нышановой Гульжазира Абдикармовны</t>
  </si>
  <si>
    <t>Беркалиева Гульнар Кайрбековна</t>
  </si>
  <si>
    <t>ЖанСултан в лице Ибраевой Зинат Маратовны</t>
  </si>
  <si>
    <t>Даулетов К.М. в лице Даулетова Куаныш Максутовича</t>
  </si>
  <si>
    <t>АО "Банк ЦентрКредит"</t>
  </si>
  <si>
    <t>АО "Народный Банк Казахстана"</t>
  </si>
  <si>
    <t>ВКО</t>
  </si>
  <si>
    <t>г.Семей</t>
  </si>
  <si>
    <t>Жарминский район</t>
  </si>
  <si>
    <t>Уланский район</t>
  </si>
  <si>
    <t>Расширение деятельности по растениеводству</t>
  </si>
  <si>
    <t>Бородулихинский район</t>
  </si>
  <si>
    <t>Глубоковский район</t>
  </si>
  <si>
    <t>Урджарский район</t>
  </si>
  <si>
    <t>Абайский район</t>
  </si>
  <si>
    <t>Расширение деятельности по разработке гравийных и песчаных карьеров</t>
  </si>
  <si>
    <t>г.Караганда</t>
  </si>
  <si>
    <t>г.Курчатов</t>
  </si>
  <si>
    <t>Расширение деятельности по сдаче в аренду строительных машин и оборудования</t>
  </si>
  <si>
    <t>Аягозский район</t>
  </si>
  <si>
    <t>ФХ</t>
  </si>
  <si>
    <t>ЧЕРЕПАНОВ ЕВГЕНИЙ СЕРГЕЕВИЧ</t>
  </si>
  <si>
    <t>Расширение деятельности в области грузовых перевозок</t>
  </si>
  <si>
    <t>Шемонаихинский район</t>
  </si>
  <si>
    <t>г.Аягоз</t>
  </si>
  <si>
    <t>Расширение деятельности по переработке и консервированию мяса</t>
  </si>
  <si>
    <t>Зайсанский район</t>
  </si>
  <si>
    <t>Авангард УКА</t>
  </si>
  <si>
    <t>VoSca</t>
  </si>
  <si>
    <t>03120-Пресноводное рыболовство</t>
  </si>
  <si>
    <t>Расширение деятельности по аренде строительного оборудования</t>
  </si>
  <si>
    <t>район Алтай</t>
  </si>
  <si>
    <t>Бавеян Давид Гегамович</t>
  </si>
  <si>
    <t>MSK GROUP KZ</t>
  </si>
  <si>
    <t>Организация деятельности  грузового автомобильного транспорта</t>
  </si>
  <si>
    <t>Расширение деятельности по производству верхней одежды</t>
  </si>
  <si>
    <t>Расширение деятельности транспортно-экспедиционных услуг</t>
  </si>
  <si>
    <t>Организация деятельности по производству прочих готовых металлических изделий</t>
  </si>
  <si>
    <t>Крупный</t>
  </si>
  <si>
    <t>Жамбылская область</t>
  </si>
  <si>
    <t>Сарысуский район</t>
  </si>
  <si>
    <t>Шуский район</t>
  </si>
  <si>
    <t>Меркенский район</t>
  </si>
  <si>
    <t>г.Шымкент</t>
  </si>
  <si>
    <t>г.Тараз</t>
  </si>
  <si>
    <t>Жуалынский район</t>
  </si>
  <si>
    <t>Байзакский район</t>
  </si>
  <si>
    <t>55301-Предоставление услуг кемпингами, стоянками для автофургонов  и автоприцепов для жилья, за исключением находящихся на придорожной полосе</t>
  </si>
  <si>
    <t>Расширение деятельности по розничной реализации ГСМ</t>
  </si>
  <si>
    <t>Развитие деятельности стоматологических услуг</t>
  </si>
  <si>
    <t>25114-Производство контейнерных и сборно-разборных зданий и помещений</t>
  </si>
  <si>
    <t>г.Кызылорда</t>
  </si>
  <si>
    <t>Организация деятельности по оказанию услуг грузовых перевозок</t>
  </si>
  <si>
    <t>Расширение деятельности по розничной торговле одеждой</t>
  </si>
  <si>
    <t>Тараз-ЦементСтрой</t>
  </si>
  <si>
    <t>Сельское хозяйство</t>
  </si>
  <si>
    <t>Развитие деятельности по оказанию услуг грузовых перевозок</t>
  </si>
  <si>
    <t>Развитие деятельности по грузоперевозкам</t>
  </si>
  <si>
    <t>Развитие деятельности в сфере животноводства</t>
  </si>
  <si>
    <t>Расширение деятельности производства хлебобулочных изделий</t>
  </si>
  <si>
    <t>16240-Производство деревянной тары</t>
  </si>
  <si>
    <t>г.Астана</t>
  </si>
  <si>
    <t>АО "Нурбанк"</t>
  </si>
  <si>
    <t>ЗКО</t>
  </si>
  <si>
    <t>г.Уральск</t>
  </si>
  <si>
    <t>Таскалинский район</t>
  </si>
  <si>
    <t>Расширение деятельности по оказанию услуг грузовых перевозок</t>
  </si>
  <si>
    <t>Каратобинский район</t>
  </si>
  <si>
    <t>Бурлинский район</t>
  </si>
  <si>
    <t>Расширение деятельности по сдаче в аренду строительного оборудования с оператором</t>
  </si>
  <si>
    <t>«Маёркин К.С.», в лице Маёркина Кирилла Сергеевича</t>
  </si>
  <si>
    <t>район Бәйтерек</t>
  </si>
  <si>
    <t>Расширение деятельности по транспортно-экспедиционным услугам</t>
  </si>
  <si>
    <t>Авангард Спецтехника</t>
  </si>
  <si>
    <t>Карагандинская область</t>
  </si>
  <si>
    <t>г.Темиртау</t>
  </si>
  <si>
    <t>г.Жезказган</t>
  </si>
  <si>
    <t>г.Актау</t>
  </si>
  <si>
    <t>г.Сарань</t>
  </si>
  <si>
    <t>г.Балхаш</t>
  </si>
  <si>
    <t>Бухар-Жырауский район</t>
  </si>
  <si>
    <t>16231-Производство деревянных изделий для строительства</t>
  </si>
  <si>
    <t>г.Сатпаев</t>
  </si>
  <si>
    <t>52102-Складирование и хранение непродовольственных товаров, кроме зерна и нефти</t>
  </si>
  <si>
    <t>Расширение текущей деятельности в сфере торговли</t>
  </si>
  <si>
    <t>АХТЯМОВА М.В.</t>
  </si>
  <si>
    <t>г.Каражал</t>
  </si>
  <si>
    <t>Каркаралинский район</t>
  </si>
  <si>
    <t>г.Костанай</t>
  </si>
  <si>
    <t>Актогайский район</t>
  </si>
  <si>
    <t>Байжанов Е.Б.</t>
  </si>
  <si>
    <t>46714-Оптовая торговля лигнитом (бурым углем)</t>
  </si>
  <si>
    <t>Костанайский район</t>
  </si>
  <si>
    <t>г.Тобыл</t>
  </si>
  <si>
    <t>Федоровский район</t>
  </si>
  <si>
    <t>г.Рудный</t>
  </si>
  <si>
    <t>Карасуский район</t>
  </si>
  <si>
    <t>Развитие деятельности по выращиванию картофеля</t>
  </si>
  <si>
    <t>Развитие деятельности грузового автомобильного транспорта</t>
  </si>
  <si>
    <t>Джангельдинский район</t>
  </si>
  <si>
    <t>Развитие деятельности по разведению лошадей</t>
  </si>
  <si>
    <t>Амангельдинский район</t>
  </si>
  <si>
    <t>Расширение транспортно-экспедиционной деятельности</t>
  </si>
  <si>
    <t>Ишменёв Виктор Сергеевич</t>
  </si>
  <si>
    <t>АСКАРОВА ГУЛЬМИРА АЛИМЖАНОВНА</t>
  </si>
  <si>
    <t>Развитие деятельности грузового автотранспорта</t>
  </si>
  <si>
    <t>Международная транспортная компания МТК</t>
  </si>
  <si>
    <t>Алтынсаринский район </t>
  </si>
  <si>
    <t>ППК Гранула</t>
  </si>
  <si>
    <t>УРБАНАВИЧЮС НАТАЛИЯ МАРЬЯНОВНА</t>
  </si>
  <si>
    <t>ИСКАКОВ ДАУЫТ ЕСЕНЖОЛОВИЧ</t>
  </si>
  <si>
    <t>Развитие деятельности по сдаче в аренду складских помещений</t>
  </si>
  <si>
    <t>Умаров Евгений Михайлович</t>
  </si>
  <si>
    <t>Кызылординская область</t>
  </si>
  <si>
    <t>Казалинский район</t>
  </si>
  <si>
    <t>Аральский район</t>
  </si>
  <si>
    <t>Расширение деятельности по реализации мебели</t>
  </si>
  <si>
    <t>г.Туркестан</t>
  </si>
  <si>
    <t>Сырдарьинский район</t>
  </si>
  <si>
    <t>МФО РИЦ Кызылорда</t>
  </si>
  <si>
    <t>Куйлишев А в лице Куйлишев Абзал Кенесович</t>
  </si>
  <si>
    <t>Жанакорганский район</t>
  </si>
  <si>
    <t>Чиилийский район</t>
  </si>
  <si>
    <t>Организация деятельности по производству строительных стальных конструкций</t>
  </si>
  <si>
    <t>Қалдыбек в лице Қалдыбек Айдана Қалдыбекқызы</t>
  </si>
  <si>
    <t>Расширение деятельности в сфере разведение лошадей</t>
  </si>
  <si>
    <t>Расширение деятельности по производству корпусной мебели</t>
  </si>
  <si>
    <t>O-Государственное управление и оборона; обязательное социальное обеспечение</t>
  </si>
  <si>
    <t>Ақтұмар в лице БИСЕНОВ БЕКСҰЛТАН БАҚЫТЖАНҰЛЫ</t>
  </si>
  <si>
    <t>Limon в лице БЕРДАЗИМОВ ЖАСҰЛАН ТӘЖІБАЙҰЛЫ</t>
  </si>
  <si>
    <t>23640-Производство строительных растворов</t>
  </si>
  <si>
    <t>Мангистауская область</t>
  </si>
  <si>
    <t>Мунайлинский район</t>
  </si>
  <si>
    <t>Тупкараганский район</t>
  </si>
  <si>
    <t>Мангистауский район</t>
  </si>
  <si>
    <t>г.Жанаозен</t>
  </si>
  <si>
    <t>Бейнеуский район</t>
  </si>
  <si>
    <t>Приобретение оборудования для мебельного цеха</t>
  </si>
  <si>
    <t>Расширение деятельности по производству железобетонных изделий</t>
  </si>
  <si>
    <t>Открытие компьютерного клуба</t>
  </si>
  <si>
    <t>Полат, в лице Якшибаева Полата Чаудырбаевича</t>
  </si>
  <si>
    <t>НҰРБЕРЕКЕТ в лице ОТАРОВ САГАДАТ НАЙМАНГЕЛДИЕВИЧ</t>
  </si>
  <si>
    <t>Инвестиции (ремонт помещения)</t>
  </si>
  <si>
    <t>РФ по области Абай</t>
  </si>
  <si>
    <t>ШАЙМАРДАНОВА АРДАК КАПАНОВНА</t>
  </si>
  <si>
    <t>24540-Литье прочих цветных металлов</t>
  </si>
  <si>
    <t>АО «Bereke Bank» (ранее ДБ АО «Сбербанк»)</t>
  </si>
  <si>
    <t>РФ по области Жетiсу</t>
  </si>
  <si>
    <t>Фирма Мега-Сервис</t>
  </si>
  <si>
    <t>Медеуский район</t>
  </si>
  <si>
    <t>РФ по области Улытау</t>
  </si>
  <si>
    <t>Павлодарская область</t>
  </si>
  <si>
    <t>г.Экибастуз</t>
  </si>
  <si>
    <t>г.Аксу</t>
  </si>
  <si>
    <t>31012-Производство мебели для офисов и предприятий торговли, кроме стульев и другой мебели для сидения</t>
  </si>
  <si>
    <t>Организация деятельности по производству готовых пищевых продуктов</t>
  </si>
  <si>
    <t>Павлодарский район</t>
  </si>
  <si>
    <t>26511-Производство приборов для измерения механических величин</t>
  </si>
  <si>
    <t>Расширение деятельности по грузовому автомобильному транспорту</t>
  </si>
  <si>
    <t>Майский район</t>
  </si>
  <si>
    <t>TAVI-GROUP</t>
  </si>
  <si>
    <t>ГЕПАРД PVL</t>
  </si>
  <si>
    <t>Daman Group</t>
  </si>
  <si>
    <t>район Тереңкөл</t>
  </si>
  <si>
    <t>ЭКОпром Павлодар</t>
  </si>
  <si>
    <t>Проманалит</t>
  </si>
  <si>
    <t>Lavaggio</t>
  </si>
  <si>
    <t>InterSmart в лице Древинг Эдуарда Федоровича</t>
  </si>
  <si>
    <t>СКО</t>
  </si>
  <si>
    <t>г.Петропавловск</t>
  </si>
  <si>
    <t>Кызылжарский район</t>
  </si>
  <si>
    <t>15121-Производство дорожных принадлежностей и аналогичных изделий</t>
  </si>
  <si>
    <t>Тайыншинский район</t>
  </si>
  <si>
    <t>100 процентов</t>
  </si>
  <si>
    <t>Петропавл Экспресс Логистика</t>
  </si>
  <si>
    <t>Район имени Магжана Жумабаева</t>
  </si>
  <si>
    <t>Ани 2012</t>
  </si>
  <si>
    <t>СК ПЕТРОЛЕУМ КОМПАНИ</t>
  </si>
  <si>
    <t xml:space="preserve">Туркестанская область </t>
  </si>
  <si>
    <t>Туркестанская область</t>
  </si>
  <si>
    <t>Тюлькубасский район</t>
  </si>
  <si>
    <t>Сарыагашский район</t>
  </si>
  <si>
    <t>Сайрамский район</t>
  </si>
  <si>
    <t>Ордабасынский район</t>
  </si>
  <si>
    <t>Толебийский район</t>
  </si>
  <si>
    <t>Казыгуртский район</t>
  </si>
  <si>
    <t>Расширение деятельности теплицы</t>
  </si>
  <si>
    <t>г.Арыс</t>
  </si>
  <si>
    <t>Келесский район</t>
  </si>
  <si>
    <t>Байдибекский район</t>
  </si>
  <si>
    <t>Енбекшинский район</t>
  </si>
  <si>
    <t>Сауранский район</t>
  </si>
  <si>
    <t>Жетысайский район</t>
  </si>
  <si>
    <t>ХАЙБУЛЛИНА ЭЛМИРА ФАРИДОВНА</t>
  </si>
  <si>
    <t>Каратауский район</t>
  </si>
  <si>
    <t>Организация деятельности по производству пластиковых изделий</t>
  </si>
  <si>
    <t>Аль-Фарабийский район</t>
  </si>
  <si>
    <t>Организация деятельности по производству полуфабрикатов</t>
  </si>
  <si>
    <t>38323-Переработка неметаллических отходов</t>
  </si>
  <si>
    <t>Ауэзовский район</t>
  </si>
  <si>
    <t>Жетысуский район</t>
  </si>
  <si>
    <t>Бостандыкский район</t>
  </si>
  <si>
    <t>Алмалинский район</t>
  </si>
  <si>
    <t>Турксибский район</t>
  </si>
  <si>
    <t>Алатауский район</t>
  </si>
  <si>
    <t>Наурызбайский район</t>
  </si>
  <si>
    <t>АВТО ТРАНС АЖ</t>
  </si>
  <si>
    <t>Бейісқан Мұнира</t>
  </si>
  <si>
    <t>Tower wheel</t>
  </si>
  <si>
    <t>АО "Банк Фридом Финанс Казахстан"</t>
  </si>
  <si>
    <t>Басов  в лице БАСОВА ВЛАДИМИРА  АЛЕКСАНДРОВИЧА</t>
  </si>
  <si>
    <t>ПлюсМикро НС</t>
  </si>
  <si>
    <t>Развитие деятельность в области кибербезопасности</t>
  </si>
  <si>
    <t>Клиника восстановительной медицины и реабилитации "Fenix"</t>
  </si>
  <si>
    <t>Торговый Дом Томский Лес</t>
  </si>
  <si>
    <t>Расширение деятельности в сфере грузоперевозок</t>
  </si>
  <si>
    <t>Успешный кондитер</t>
  </si>
  <si>
    <t>район Байқоңыр</t>
  </si>
  <si>
    <t>ШУКИРБЕКОВ ЖАРКЫНБЕК НАКЫПБЕКОВИЧ</t>
  </si>
  <si>
    <t>22290-Производство прочих пластмассовых изделий</t>
  </si>
  <si>
    <t>Заемщик</t>
  </si>
  <si>
    <t>вид гарантии</t>
  </si>
  <si>
    <t>РФ по г. Астана</t>
  </si>
  <si>
    <t>эг</t>
  </si>
  <si>
    <t>РФ по области Ұлытау</t>
  </si>
  <si>
    <t>РФ по г. Шымкент</t>
  </si>
  <si>
    <t>АО "ForteBank"</t>
  </si>
  <si>
    <t>РФ по Акмолинской области</t>
  </si>
  <si>
    <t>РФ по Западно-Казахстанской области</t>
  </si>
  <si>
    <t>I-Предоставление услуг по проживанию и питанию</t>
  </si>
  <si>
    <t>АО "First Heartland Jusan Bank"</t>
  </si>
  <si>
    <t>РФ по Северо-Казахстанской области</t>
  </si>
  <si>
    <t>РФ по Кызылординской области</t>
  </si>
  <si>
    <t>РФ по Алматинской области</t>
  </si>
  <si>
    <t>РФ по Мангистауской области</t>
  </si>
  <si>
    <t>РФ по Актюбинской области</t>
  </si>
  <si>
    <t>РФ по Карагандинской области</t>
  </si>
  <si>
    <t>РФ по Павлодарской области</t>
  </si>
  <si>
    <t>РФ по Туркестанской области</t>
  </si>
  <si>
    <t>РФ по Атырауской области</t>
  </si>
  <si>
    <t>РФ по Жамбылской области</t>
  </si>
  <si>
    <t>РФ по г. Алматы</t>
  </si>
  <si>
    <t>Q-Здравоохранение и социальное обслуживание населения</t>
  </si>
  <si>
    <t>РФ по Костанайской области</t>
  </si>
  <si>
    <t>47712-Розничная торговля одеждой, кроме трикотажных и чулочно-носочных изделий, в специализированных магазинах, являющихся торговыми объектами, с торговой площадью менее 2000 кв.м</t>
  </si>
  <si>
    <t>РФ по Восточно-Казахстанской области</t>
  </si>
  <si>
    <t>Start Master в лице Поддубного Ивана Алексеевича</t>
  </si>
  <si>
    <t>Джансеитова Г.Х. в лице Джансеитовой Гульаим Хамитовны</t>
  </si>
  <si>
    <t>81290-Прочая деятельность по уборке</t>
  </si>
  <si>
    <t>АО "Евразийский банк"</t>
  </si>
  <si>
    <t>Развитие деятельности по оказанию услуг грузоперевозок</t>
  </si>
  <si>
    <t>КазМунайХим</t>
  </si>
  <si>
    <t>Даниал в лице ҚАСЫМ РОЛЛАНА</t>
  </si>
  <si>
    <t>ТОО Center Leasing</t>
  </si>
  <si>
    <t>Бахытбек в лице Кеншимбаева Бахытбек Абдрахмановича</t>
  </si>
  <si>
    <t>National Service Company</t>
  </si>
  <si>
    <t>Расширение торговой деятельности в Аральском районе</t>
  </si>
  <si>
    <t>ГГА 2019</t>
  </si>
  <si>
    <t>KBK BETON в лице Кубен Азалии Бауыржанкызы</t>
  </si>
  <si>
    <t>Расширение деятельности по перевозке пассажиров</t>
  </si>
  <si>
    <t>96012-Химическая чистка и крашение</t>
  </si>
  <si>
    <t>Аязбаева А.Ж. в лице Аязбаевой Айгуль Жардембековны</t>
  </si>
  <si>
    <t>БЕКБОЛОВ ЕРЖАН СЕРГЕЕВИЧ</t>
  </si>
  <si>
    <t>Бектемирова Д.К. в лице Бектемировой Дамиры Кайрошевны</t>
  </si>
  <si>
    <t>Организация деятельности кондитерского цеха</t>
  </si>
  <si>
    <t>Дербисалина Айбарша Серикбайкызы</t>
  </si>
  <si>
    <t>ИНАЯТ АЙ</t>
  </si>
  <si>
    <t>Развитие деятельности по строительству и ремонту дорог</t>
  </si>
  <si>
    <t>ПавлодарМетизЦентр</t>
  </si>
  <si>
    <t>Развитие деятельности в сфере производства изделий из проволоки</t>
  </si>
  <si>
    <t>ЯСИНА</t>
  </si>
  <si>
    <t>Моя Ферма в лице Халык Айгерим</t>
  </si>
  <si>
    <t>NUR LIFE</t>
  </si>
  <si>
    <t>КАБДУЛЛИН КАНАТ ТУЛЕГЕНОВИЧ</t>
  </si>
  <si>
    <t>Приобретение автокрана</t>
  </si>
  <si>
    <t>SPACETIME в лице Касымова Ануара Санатовича</t>
  </si>
  <si>
    <t>Развитие производства дождевальных машин</t>
  </si>
  <si>
    <t>район Нұра</t>
  </si>
  <si>
    <t>АГАБЕКОВ АСКАТ САРЫБАЕВИЧ</t>
  </si>
  <si>
    <t>Расширение деятельности в области образования, не включенная в другие группировки</t>
  </si>
  <si>
    <t>Национальный проект по развитию предпринимательства на 2021-2025 годы</t>
  </si>
  <si>
    <t>49390-Деятельность  прочего пассажирского сухопутного транспорта, не включенного в другие группировки</t>
  </si>
  <si>
    <t>47892-Розничная торговля прочими товарами на рынках</t>
  </si>
  <si>
    <t>Приобретение грузового автотранспорта для грузоперевозки</t>
  </si>
  <si>
    <t>Приобретение грузового автотранспорта для расширения услуг грузоперевозок</t>
  </si>
  <si>
    <t>Приобретение автокрана для организации деятельности транспортной обработки грузов</t>
  </si>
  <si>
    <t>47771-Розничная торговля часами и ювелирными изделиями в специализированных магазинах, являющихся торговыми объектами, с торговой площадью менее 2000 кв.м</t>
  </si>
  <si>
    <t>Развитие текущей деятельности в сфере торговли</t>
  </si>
  <si>
    <t>Расширение деятельности по производству готовых изделий из текстильных материалов</t>
  </si>
  <si>
    <t>52219-Прочая вспомогательная деятельность сухопутного транспорта</t>
  </si>
  <si>
    <t>47521-Розничная торговля скобяными изделиями, лакокрасочными материалами и стеклом в специализированных магазинах, являющихся торговыми объектами, с торговой площадью менее 2000 квм</t>
  </si>
  <si>
    <t>93130-Деятельность фитнес-клубов</t>
  </si>
  <si>
    <t>Пополнение оборотных средств для расширения розничной торговли в Жылыойском районе</t>
  </si>
  <si>
    <t>Приобретение грузового автотранспорта для организации деятельности грузоперевозок</t>
  </si>
  <si>
    <t>Приобретение грузового автотранспорта для расширения деятельности грузовых перевозок</t>
  </si>
  <si>
    <t>93210-Деятельность развлекательных и тематических парков</t>
  </si>
  <si>
    <t>47731-Розничная торговля фармацевтическими товарами в специализированных магазинах, являющихся торговыми объектами, с торговой площадью менее 2000 кв.м</t>
  </si>
  <si>
    <t>Приобретение грузового автотранспорта для расширения деятельности грузового автомобильного транспорта</t>
  </si>
  <si>
    <t>Приобретение грузового автотранспорта для оказания услуг по грузовым перевозкам</t>
  </si>
  <si>
    <t>47291-Прочая розничная торговля  продуктами питания в специализированных магазинах, являющихся торговыми объектами, с торговой площадью менее 2000 кв.м</t>
  </si>
  <si>
    <t>Бексариева Ж. в лице Бексариевой Жайнагүл Түгелбайқызы</t>
  </si>
  <si>
    <t>Приобретение легкового автотранспорта для развития деятельности такси</t>
  </si>
  <si>
    <t>Приобретение грузового автотранспорта для оказания услуг грузоперевозок</t>
  </si>
  <si>
    <t>Приобретение электрических легковых автомобилей для деятельности такси</t>
  </si>
  <si>
    <t>ЖАЙМАН ГҮЛСАМАЛ НҰРБОЛДЫҚЫЗЫ</t>
  </si>
  <si>
    <t>Булекова Ж.А. в лице Булековой Жанаргул Амангелдиевны</t>
  </si>
  <si>
    <t>Приобретение автотранспорта для расширение деятельности грузового автомобильного транспорта</t>
  </si>
  <si>
    <t>85601-Вспомогательная деятельность в области образования, предоставляемая национальными компаниями и их дочерними организациями</t>
  </si>
  <si>
    <t>Пополнение оборотных средств для расширения розничной торговли продуктами питания в Жылыойском районе</t>
  </si>
  <si>
    <t>47251-Розничная торговля напитками в специализированных магазинах, являющихся торговыми объектами, с торговой площадью менее 2000 кв.м</t>
  </si>
  <si>
    <t>Развитие деятельности торговли одеждой в г.Экибастуз</t>
  </si>
  <si>
    <t>01440-Разведение верблюдов и прочих животных семейства верблюжьих</t>
  </si>
  <si>
    <t>ЧИНАЕВА Г.Д в лице Чинаевой Гульнур Джаксылыковной</t>
  </si>
  <si>
    <t>Закуп товара для расширения ассортиментов в продовольственном магазине Жылыойского района</t>
  </si>
  <si>
    <t>Куанткан в лице Берешова Куанткана</t>
  </si>
  <si>
    <t>Приобретение седельного тягача</t>
  </si>
  <si>
    <t>43211-Электромонтажные работы по прокладке  телекоммуникационных, компьютерных и телевизионных сетей</t>
  </si>
  <si>
    <t>Приобретение грузовой техники для расширения деятельности грузоперевозок</t>
  </si>
  <si>
    <t>Маратханқызы Мадина в лице Маратханқызы Мадина</t>
  </si>
  <si>
    <t>Приобретение коммерческого помещения для ведения деятельности клиники</t>
  </si>
  <si>
    <t>AdiletGroup</t>
  </si>
  <si>
    <t>Приобретение автотранспорта  для  грузоперевозок</t>
  </si>
  <si>
    <t>Пополнение оборотных средств для расширения деятельности по производству железобетонных изделий</t>
  </si>
  <si>
    <t>Щербаков в лице Щербакова Владимира Евгеньевича</t>
  </si>
  <si>
    <t>Отрасль</t>
  </si>
  <si>
    <t>Алексенко в лице Алексенко Валентины Петровны</t>
  </si>
  <si>
    <t>РАХМЕТОВ ДАУРЕН АЛИМЖАНОВИЧ</t>
  </si>
  <si>
    <t>Мустахим в лице Айтерековой Акниет Еркиновны</t>
  </si>
  <si>
    <t>Жадыгерова А.Ж. в лице Жадыгерова Айданай Жасулановна</t>
  </si>
  <si>
    <t>МАХАНОВ МАДИ  БЕКМЫРЗАЕВИЧ</t>
  </si>
  <si>
    <t>"АлиТранс" в лице Мералиевой  Макпал Серикбаевны</t>
  </si>
  <si>
    <t>АвтоТрансЭлит</t>
  </si>
  <si>
    <t>Leader Qyzyljar</t>
  </si>
  <si>
    <t>РАИМОВА САУЛЕ САТЫБАЛДИЕВНА</t>
  </si>
  <si>
    <t>Prostaff</t>
  </si>
  <si>
    <t>Проекты в разрезе отраслей</t>
  </si>
  <si>
    <t>№  п/п</t>
  </si>
  <si>
    <t>Отрасли</t>
  </si>
  <si>
    <t>Доля, %</t>
  </si>
  <si>
    <t>Кол-во проектов</t>
  </si>
  <si>
    <t>Общая сумма кредитов, тенге</t>
  </si>
  <si>
    <t>Общая сумма гарантий, тенге</t>
  </si>
  <si>
    <t>2020г.</t>
  </si>
  <si>
    <t>Проекты в разрезе отраслей 2022год</t>
  </si>
  <si>
    <t>Проекты в разрезе отраслей 2023 год</t>
  </si>
  <si>
    <t>Обрабатывающая промышленность</t>
  </si>
  <si>
    <t>Транспорт и складирование</t>
  </si>
  <si>
    <t>Информация и связь</t>
  </si>
  <si>
    <t>Профессиональная, научная и техническая деятельность</t>
  </si>
  <si>
    <t>Услуги в области образования</t>
  </si>
  <si>
    <t>Медицинские услуги</t>
  </si>
  <si>
    <t>Услуги по проживанию</t>
  </si>
  <si>
    <t>Прочие услуги</t>
  </si>
  <si>
    <t>Оптовая и розничная торговля</t>
  </si>
  <si>
    <t>Строительство</t>
  </si>
  <si>
    <t>Искусство, развлечения и отдых</t>
  </si>
  <si>
    <t>Деятельность в области административного и вспомогательного обслуживания</t>
  </si>
  <si>
    <t>Операции с недвижимым имуществом</t>
  </si>
  <si>
    <t>Водоснабжение; сбор, обработка и удаление отходов</t>
  </si>
  <si>
    <t>Подписанные в разрезе регионов</t>
  </si>
  <si>
    <t>2020 год 1 напр</t>
  </si>
  <si>
    <t xml:space="preserve"> 2021 год 1 напр</t>
  </si>
  <si>
    <t>2023г  1 напр</t>
  </si>
  <si>
    <t>№</t>
  </si>
  <si>
    <t>Кол-во</t>
  </si>
  <si>
    <t>Сумма кредита, тенге</t>
  </si>
  <si>
    <t>Сумма гарантий, тенге</t>
  </si>
  <si>
    <t>Региональная разбивка результатов по гарантированию за весь период</t>
  </si>
  <si>
    <t>Кол-во подписанных гарантий</t>
  </si>
  <si>
    <t>Общая сумма кредита, тенге</t>
  </si>
  <si>
    <t>Подписанные в разрезе БВУ за весь период</t>
  </si>
  <si>
    <t>БВУ</t>
  </si>
  <si>
    <t>Количество  проектов</t>
  </si>
  <si>
    <t>АО «Шинхан Банк Казахстан»</t>
  </si>
  <si>
    <t>АО "Эксимбанк"</t>
  </si>
  <si>
    <t>АО «Tengri Bank»</t>
  </si>
  <si>
    <t>АО " Банк Астана-Финанс"</t>
  </si>
  <si>
    <t>АО "Bank RBK"</t>
  </si>
  <si>
    <t>АО "Казинвестбанк"</t>
  </si>
  <si>
    <t>АО "Capital Bank Kazakhstan"</t>
  </si>
  <si>
    <t>АО "AsiaCredit Bank</t>
  </si>
  <si>
    <t>АО "Qazaq Banki"</t>
  </si>
  <si>
    <t>АО ДБ "Альфа Банк"</t>
  </si>
  <si>
    <t>АО "АТФБанк"</t>
  </si>
  <si>
    <t>ДБ АО "Банк ВТБ Казахстан"</t>
  </si>
  <si>
    <t>АО  "Delta Bank"</t>
  </si>
  <si>
    <t>First Heartland Jysan Bank</t>
  </si>
  <si>
    <t>АО "Банк Kassa Nova"</t>
  </si>
  <si>
    <t>АО "Казкоммерцбанк"</t>
  </si>
  <si>
    <t>Одобренные, но не подписанные в разрезе РФ</t>
  </si>
  <si>
    <t>Одобренные, но не подписанные в разрезе БВУ</t>
  </si>
  <si>
    <t>Кол-во одобренных гарантий</t>
  </si>
  <si>
    <t>АО "ДБ «КАЗАХСТАН-ЗИРААТ ИНТЕРНЕШНЛ БАНК"</t>
  </si>
  <si>
    <t xml:space="preserve">Итого </t>
  </si>
  <si>
    <t>КХ «ХАН» в лице Каржауова Касымхана Айтмухановича</t>
  </si>
  <si>
    <t>Организация деятельности для развития мясного направления</t>
  </si>
  <si>
    <t>Приобретение помещения для расширения деятельности ателье</t>
  </si>
  <si>
    <t>BEST в лице в Антроповой Ольги Геннадьевны</t>
  </si>
  <si>
    <t>ИП NurExpress</t>
  </si>
  <si>
    <t>Жанысова Д.Б. в лице Жанысовой Динары Бактибевны</t>
  </si>
  <si>
    <t>Организации деятельности по производству стенового пустотелого камня и тротуарной плитки</t>
  </si>
  <si>
    <t>Смагулов в лице Смагулова Чингисхана Муратовича</t>
  </si>
  <si>
    <t>Приобретение недвижимости и его ремонт для открытия ресторана в г.Экибастуз</t>
  </si>
  <si>
    <t>НУРМУХАМЕД в лице ИДРЕИСОВОЙ МОЛДИР МАРАТОВНЫ</t>
  </si>
  <si>
    <t>AQMOL 2025</t>
  </si>
  <si>
    <t>Развитие деятельности по производству молочной продукции в Жуалынском районе</t>
  </si>
  <si>
    <t>Пополнение оборотных средств для расширения деятельности продуктового магазина в г.Алга Актюбинской области.</t>
  </si>
  <si>
    <t>ТЕО в лице Тлеубаева Еркебулана Орынбасаровича</t>
  </si>
  <si>
    <t>Развитие деятельности по оптово-розничной торговле продуктами питания и товарами народного потребления</t>
  </si>
  <si>
    <t>Абылгазин в лице Абылгазина Берика Канатовича</t>
  </si>
  <si>
    <t>Приобретение транспорта для предоставления грузовых услуг</t>
  </si>
  <si>
    <t>ТУРЕБЕКОВА Ж.К. в лице Туребековой Жанаргуль Калмухамбетовны</t>
  </si>
  <si>
    <t>Приобретение магазина для организации деятельности по розничной торговле одежды и обуви</t>
  </si>
  <si>
    <t>Тажиканов в лице Тажиканова Серика Ерикеновича</t>
  </si>
  <si>
    <t>PREMIUM777KZ</t>
  </si>
  <si>
    <t>Приобретение оборудования для расширения деятельности производства авто-ковриков</t>
  </si>
  <si>
    <t>Приобретение оборудования для деятельности СТО</t>
  </si>
  <si>
    <t>Таржанова в лице ТАРЖАНОВОЙ НУРЖАУГАН ЕРГАЛИЕВНЫ</t>
  </si>
  <si>
    <t>ZQ 2021</t>
  </si>
  <si>
    <t>Затраты на пополнение оборотных средств с целью расширения переработки неметаллических отходов</t>
  </si>
  <si>
    <t>Арман в лице КЗЫЛБАСОВ АРМАН САЛАМАТОВИЧ</t>
  </si>
  <si>
    <t>Приобретение основных средств для учебного центра</t>
  </si>
  <si>
    <t>Костанайский завод сельскохозяйственного оборудования “Агний"</t>
  </si>
  <si>
    <t>Расширение деятельности по производству сельскохозяйственного оборудования в г.Костанай</t>
  </si>
  <si>
    <t>Баймагамбетов в лице Баймагамбетова Бахтияра Бектасовича</t>
  </si>
  <si>
    <t>Приобретение программного обеспечения для обучения с использованием VR-технологий</t>
  </si>
  <si>
    <t>Анесов Абдулахат Рамазанұлы</t>
  </si>
  <si>
    <t>Приобретение оборудования для расширения деятельности фитнес-центра</t>
  </si>
  <si>
    <t>KinGlobal</t>
  </si>
  <si>
    <t>Ремонт арендуемого помещения и приобретение основных средств с целью открытия кондитерского цеха</t>
  </si>
  <si>
    <t>БАЛТАБАЕВ ТЕМУР ЫДЫРЫСҰЛЫ</t>
  </si>
  <si>
    <t>Байғабыл Град</t>
  </si>
  <si>
    <t>Узакпаев А.М. в лице Узакпаева Айтжана Мажитовича</t>
  </si>
  <si>
    <t>Рефинансирование текущего займа и приобретение оборудования для расширения деятельности по производству бытовых губок.</t>
  </si>
  <si>
    <t>Ремонт цеха и приобретение оборудования для расширения деятельности по производству прочих изделий из бетона, строительного гипса и цемента</t>
  </si>
  <si>
    <t>Медицинский центр болезней суставов города Шымкент</t>
  </si>
  <si>
    <t>Fame Almaty в лице Мустафина Бану Турарбековны</t>
  </si>
  <si>
    <t>Инвестиции для проведения ремонтных работ</t>
  </si>
  <si>
    <t>ДАРИШЕВА ДАНАРА УРАЗАЕВНА</t>
  </si>
  <si>
    <t>Приобретение помещения, оборудования и проведения ремонта для организации деятельности по производству полуфабрикатов</t>
  </si>
  <si>
    <t>Приобретение двух единиц автотранспорта Газель для развития деятельности по грузоперевозкам</t>
  </si>
  <si>
    <t>RS Group ltd.</t>
  </si>
  <si>
    <t>Приобретение помещения для развития деятельности лечебно-оздоровительного центра «Mindy Body Soul»</t>
  </si>
  <si>
    <t>ШАЛАКУЛОВА Э. в лице Шалакуловой Эльвиры Кайынбековны</t>
  </si>
  <si>
    <t>МАМАДАЛИЕВ в лице Мамадалиева Басладина Казакбаевича</t>
  </si>
  <si>
    <t>Расширение деятельности по оказанию грузовых перевозок автомобильным транспортом в г. Тараз</t>
  </si>
  <si>
    <t>AS СТАЛЬМОНТАЖ</t>
  </si>
  <si>
    <t>Приобретение помещения для открытия цеха по производству полуфабрикатов</t>
  </si>
  <si>
    <t>Головизин в лице Головизина Артема Витальевича</t>
  </si>
  <si>
    <t>Приобретение автотранспортных средств для организации деятельности такси</t>
  </si>
  <si>
    <t>Ерманов К.Ж.в лице Ерманова Куаныша Жубановича</t>
  </si>
  <si>
    <t>Пополнение оборотных средств действующих минимаркетов по продаже продуктов питания и строительных материалов в г.Хромтау</t>
  </si>
  <si>
    <t>Хлебородов Г.С.</t>
  </si>
  <si>
    <t>Развитие деятельности по розничной торговле в г. Рудный</t>
  </si>
  <si>
    <t>Әдетбекова</t>
  </si>
  <si>
    <t>Приобретение действующего здания стоматологической клиники</t>
  </si>
  <si>
    <t>28930-Производство  машин и оборудования для производства и переработки продуктов питания, напитков и табачных изделий</t>
  </si>
  <si>
    <t>Anga Triumph</t>
  </si>
  <si>
    <t>Покупка оборудования для организации стоматологической деятельности.</t>
  </si>
  <si>
    <t>Идиятолла в лице ИДИЯТОЛЛА ЕРАСЫЛ ЕРБОЛАТҰЛЫ</t>
  </si>
  <si>
    <t>SGS в лице Сарсенова Галимата Сансызбаевича</t>
  </si>
  <si>
    <t>Пополнение оборотных средств для закупа строительных материалов</t>
  </si>
  <si>
    <t>"Амилла", в лице Бердигалиева Ерлана Нурлановича</t>
  </si>
  <si>
    <t>Приобретение техники и мебели для организации компьютерного клуба</t>
  </si>
  <si>
    <t>Ренкас В.А. в лице Ренкас Владислава Анатольевича</t>
  </si>
  <si>
    <t>Әліқұлова Шаткүл Сәндібекқызы</t>
  </si>
  <si>
    <t>Divergents Leadership School</t>
  </si>
  <si>
    <t>Беловодье</t>
  </si>
  <si>
    <t>Агайсина А.А.</t>
  </si>
  <si>
    <t>Фермерское хозяйство АКВА ФЕРМА ПВ</t>
  </si>
  <si>
    <t>ГАРАNТ PVL</t>
  </si>
  <si>
    <t>Қазына в лице Дуйсебаев Мейрбек Болатбекович</t>
  </si>
  <si>
    <t>Мирахметов Достон Бахтиярович</t>
  </si>
  <si>
    <t>Qaz Group Logistic в лице Бейсенбаевой Жанат Кенесовны</t>
  </si>
  <si>
    <t>Подписанные в разрезе регионов 2024г.</t>
  </si>
  <si>
    <t>Проекты в разрезе отраслей 2024 год</t>
  </si>
  <si>
    <t>Unicorn Company KZ</t>
  </si>
  <si>
    <t>Таныбаев Ерлан Бактыбаевич</t>
  </si>
  <si>
    <t>Жумашев А.К. в лице Жумашева Армана Киекбаевича</t>
  </si>
  <si>
    <t>АЛИЯ в лице Сатканбаевой Жемиле Насурлаевны</t>
  </si>
  <si>
    <t>САНАМАС ГРУПП</t>
  </si>
  <si>
    <t>КЕРИМБАЕВ РОЛАН БЕРИКБОЛАТОВИЧ</t>
  </si>
  <si>
    <t>Крепость в лице Садуова Нурлыбека Айбековича</t>
  </si>
  <si>
    <t>Исмагулова в лице Исмагуловой Мадины Слямхановны</t>
  </si>
  <si>
    <t>НУРБОЛАТ в лице СЕЙСЕН НУРБОЛАТ НҰРХАНҰЛЫ</t>
  </si>
  <si>
    <t>ПАРФЕНОВ ЕВГЕНИЙ АНАТОЛЬЕВИЧ</t>
  </si>
  <si>
    <t>Мурат, в лице Утегалиева Вилена Муратовича</t>
  </si>
  <si>
    <t>Аракелян в лице Аракелян Оганеса Нориковича</t>
  </si>
  <si>
    <t>Service-Astana 2017</t>
  </si>
  <si>
    <t>Бекмуханбетов в лице Бекмуханбетов Исатай Дуйсенбекович</t>
  </si>
  <si>
    <t>Golden Vein в лице Тажибаева Амирхан Азимхановича</t>
  </si>
  <si>
    <t>ФАРИДА в лице Кайназаровой Фариды Саиповны</t>
  </si>
  <si>
    <t>ЭКОЛАЙФ АСТАНА</t>
  </si>
  <si>
    <t>D-trade в лице Курамшиной Дилары Булатовны</t>
  </si>
  <si>
    <t>"Кариева Г. С." в лице Кариевой Гульнар Сапановны</t>
  </si>
  <si>
    <t>Пополнение оборотных средств в целях расширения деятельности по реализации ювелирных изделий</t>
  </si>
  <si>
    <t>Приобретение грузового автомобильного транспорта для развития транспортной деятельности</t>
  </si>
  <si>
    <t>Clover Clinic</t>
  </si>
  <si>
    <t>Приобретение коммерческого помещения и оборудования необходимого для ведения стоматологической деятельности.</t>
  </si>
  <si>
    <t>OMAR TORT в лице Мұратбекқызы Гүлзия</t>
  </si>
  <si>
    <t>Balnur Alymqyzy в лице Алым Балнұр Алымқызы</t>
  </si>
  <si>
    <t>Приобретение недвижимости для логопедического центра</t>
  </si>
  <si>
    <t>БЕЙСОВА ГУЛШАРА ТЛЕКТЕСОВНА</t>
  </si>
  <si>
    <t>Приобретение оборудования для организации деятельности цеха по производству полуфабрикатов</t>
  </si>
  <si>
    <t>ТӨЛЕУТАЙ ШЫҢҒЫС</t>
  </si>
  <si>
    <t>приобретение оборудования для производство мебели</t>
  </si>
  <si>
    <t>АВИАЦИОННЫЙ УЧЕБНО-ТРЕНИРОВОЧНЫЙ ЦЕНТР</t>
  </si>
  <si>
    <t>Расширение текущей деятельности авиационного учебно-тренировочного центра</t>
  </si>
  <si>
    <t>БАЙДЕНОВА АСЫЛГУЛЬ АМАНТАЕВНА</t>
  </si>
  <si>
    <t>Приобретение седельного с прицепом для предоставления услуги по грузовым перевозкам автомобильным транспортом</t>
  </si>
  <si>
    <t>Турсунгалиев, в лице Турсунгалиева Жандоса Жумакановича</t>
  </si>
  <si>
    <t>Приобретение ткани и комплектующих для производства рулонных штор-жалюзи</t>
  </si>
  <si>
    <t>КАЙСАРОВА Т.Б.</t>
  </si>
  <si>
    <t>Приобретение оборудовании для бизнес-столовой "Хюгге Фуд" в г.Сатпаев</t>
  </si>
  <si>
    <t>ДЦР Ботакан</t>
  </si>
  <si>
    <t>Кредитные средства направлены на ремонт  детского сада</t>
  </si>
  <si>
    <t>Организация деятельности по в области образования, не включенная в другие группировки</t>
  </si>
  <si>
    <t>"UNI PACK ALMATY (ЮНИ ПАК АЛМАТЫ)"</t>
  </si>
  <si>
    <t>Пополнение оборотных средств в целях расширения деятельности по производству из бумаги и картона</t>
  </si>
  <si>
    <t>Расширение деятельности по производству деревянной тары</t>
  </si>
  <si>
    <t>САБЫРОВА в лице САБЫРОВА АЛТЫНАЙ  ИЛИЯСХАНҚЫЗЫ</t>
  </si>
  <si>
    <t>Плеханова Наталья Александровна</t>
  </si>
  <si>
    <t>ДК Жумабаева Фарида Куптилеуовна</t>
  </si>
  <si>
    <t>DAD'S CAR</t>
  </si>
  <si>
    <t>"Максат Групп"</t>
  </si>
  <si>
    <t>Приобретение грузовых автомобилей - автовозов с прицепами</t>
  </si>
  <si>
    <t>Семейханов Асет Орынханович</t>
  </si>
  <si>
    <t>ЧАЯХМЕТОВ ТЕМИРЛАН ТАЛГАТОВИЧ</t>
  </si>
  <si>
    <t>Инвестиции для расширение зоны отдыха на озере Алаколь.</t>
  </si>
  <si>
    <t>Автобан в лице Касенканова Тохтара Абилгазыевича</t>
  </si>
  <si>
    <t>Приобретение самосвала для оказания транспортных услуг</t>
  </si>
  <si>
    <t>AsAi Ltd</t>
  </si>
  <si>
    <t>Приобретение грузового автотранспорта для грузоперевозок</t>
  </si>
  <si>
    <t>ROLAND RESPECT PRODUCTION</t>
  </si>
  <si>
    <t>"Сейтимова Э.Т", в лице Сейтимовой Эльвиры Тулегеновны</t>
  </si>
  <si>
    <t>Расширение деятельности розничной торговли продуктами питания и безалкогольными напитками</t>
  </si>
  <si>
    <t>"Альфа плюс" в лице Сутер Никиты Олеговича</t>
  </si>
  <si>
    <t>Приобретение грузового автотранспорта с полуприцепами</t>
  </si>
  <si>
    <t>Пополнение оборотных средств в сфере производства легких металлических конструкций</t>
  </si>
  <si>
    <t>Расширение деятельности по производству поролона</t>
  </si>
  <si>
    <t>Ешимбаев Ж.Б. в лице Ешимбаева Жаксылык Базарбаевича</t>
  </si>
  <si>
    <t>Пополнение оборотных средств в сфере торговли (продукты питания) в Жылыойском районе</t>
  </si>
  <si>
    <t>Тендер 2030</t>
  </si>
  <si>
    <t>Пополнение оборотных средств для обработки металлов</t>
  </si>
  <si>
    <t>ТАИПОВА АЛМАГУЛЬ ШАРИПЖАНОВНА</t>
  </si>
  <si>
    <t>Приобретение оборудования для расширения деятельности печатного производства</t>
  </si>
  <si>
    <t>Приобретение грузового автотранспорта для развития деятельности по грузоперевозкам</t>
  </si>
  <si>
    <t>ЖК Байбосынов в лице Байбосынов Парасат Шералиевич</t>
  </si>
  <si>
    <t>ЧАКАЕВА АСЕЛЬ АБАЕВНА</t>
  </si>
  <si>
    <t>Расширение деятельности по розничной реализации продуктов питания</t>
  </si>
  <si>
    <t>РАЯНА в лице Жүсіповой Альбины Мейрамбекқызы</t>
  </si>
  <si>
    <t>Расширение стоматологической деятельности в г.Кызылорда</t>
  </si>
  <si>
    <t>HellaGood_krg</t>
  </si>
  <si>
    <t>Приобретение автотранспорта для организации деятельности такси</t>
  </si>
  <si>
    <t>MAILIM-KAZAKHSTAN</t>
  </si>
  <si>
    <t>Приобретение нежилого помещения для дальнейшей сдачи в аренду юридическим и физическим лицам в г.Экибастуз</t>
  </si>
  <si>
    <t>Приобретение оборудования для организации прочей деятельности в сфере образования</t>
  </si>
  <si>
    <t>Казиева в лице Казиевой Айкерим Айдаровны</t>
  </si>
  <si>
    <t>Приобретение помещение и проведения ремонта для организации деятельности медицинского центра</t>
  </si>
  <si>
    <t>ТЛЕПБАЕВА в лице Тлепбаевой Каламкас Жармахановны</t>
  </si>
  <si>
    <t>Жақудаева в лице Жақудаева Айғаным Муфтиллақызы</t>
  </si>
  <si>
    <t>Приобретение грузового автотранспорта для предоставление услуг грузоперевозок</t>
  </si>
  <si>
    <t>МАХАНОВА в лице Махановой Жанары Джолановны</t>
  </si>
  <si>
    <t>Приобретение оборудования для производства бытовой химии</t>
  </si>
  <si>
    <t>Есжанова в лице Есжановой Акмарал Сабырхановны</t>
  </si>
  <si>
    <t>Приобретение оборудования для производства ПЭТ тары</t>
  </si>
  <si>
    <t>Расширение деятельности по откорму бычков</t>
  </si>
  <si>
    <t>Левченко Олег Васильевич</t>
  </si>
  <si>
    <t>Приобретение коммерческой недвижимости для развития бизнеса в сфере металлообработки</t>
  </si>
  <si>
    <t>Kaz Road Group в лице Зиберт Константина Николаевича</t>
  </si>
  <si>
    <t>Приобретение спец. техники (самосвала "SHACMAN" и прицепа самосвальный «SHENGRUN») для расширения услуг грузоперевозок по Акмолинской области.</t>
  </si>
  <si>
    <t>Приобретение действующего автосервиса  для обслуживания  легковых и грузовых авто</t>
  </si>
  <si>
    <t>Грузоперевозки в лице Омарова Ержана Макуевича</t>
  </si>
  <si>
    <t>Приобретение самосвала для организации деятельности грузоперевозок</t>
  </si>
  <si>
    <t>Приобретение грузового автотранспорта марки КАМАЗ в количестве 2-х единиц для организации деятельности грузовых перевозок</t>
  </si>
  <si>
    <t>Развитие деятельности торговли углем в г.Аксу</t>
  </si>
  <si>
    <t>Раймбек в лице Раймбекова Нургали Даулибайулы</t>
  </si>
  <si>
    <t>Нурмаханов в лице Нурмаханова Бакитбека Жузжасаровича</t>
  </si>
  <si>
    <t>Организация деятельности по междугородней перевозке автобусами</t>
  </si>
  <si>
    <t>Жабаева в лице Жабаева Айнур Бахытжановна</t>
  </si>
  <si>
    <t>Приобретение сырья для производства сборных железобетонных и бетонных конструкции и изделий</t>
  </si>
  <si>
    <t>KAZAKH MEDIA</t>
  </si>
  <si>
    <t>Затраты на приобретение оборудования с целью расширения полиграфии</t>
  </si>
  <si>
    <t>Алдангарова в лице Алдангаровой Светы Дузаковны</t>
  </si>
  <si>
    <t>Сарсенова Роза Сериковна</t>
  </si>
  <si>
    <t>ШЕРХАН в лице Кебежеева Жалгаса Илесовича</t>
  </si>
  <si>
    <t>Развитие деятельности по разведению КРС молочного направления</t>
  </si>
  <si>
    <t>Джакупбаева Г.А в лице Джакупбаевой Гаухар Агзаевны</t>
  </si>
  <si>
    <t>Приобретение спецтехники для организации деятельности грузоперевозок</t>
  </si>
  <si>
    <t>Бухарбаева Г.К. в лице Бухарбаева Гулназ Касымжановна</t>
  </si>
  <si>
    <t>Приобретение нежилого помещения для цеха по производству полипропиленовых мешков</t>
  </si>
  <si>
    <t>Ет Бастау</t>
  </si>
  <si>
    <t>Даргулов Арман Асылбекович</t>
  </si>
  <si>
    <t>Приобретение грузового автомобиля для расширения деятельности грузового автомобильного транспорта</t>
  </si>
  <si>
    <t>Приобретение седельного тягача DAF XF 510 FT для расширения деятельности грузовых перевозок</t>
  </si>
  <si>
    <t>Хаметов М.Д. в лице Хаметова Манарбека Джамбуловича</t>
  </si>
  <si>
    <t>Байжанова Райма Жетписбаевна</t>
  </si>
  <si>
    <t>Жиев в лице Жиева Әнуара Сәбитұлы</t>
  </si>
  <si>
    <t>Нурмухамедова в лице Нурмухамедовой Арзигуль Нурмухамедовны</t>
  </si>
  <si>
    <t>Neo Logistics Group</t>
  </si>
  <si>
    <t>"ОлЖа-НУР"</t>
  </si>
  <si>
    <t>Дана в лице Абишевой Марал Муратовны</t>
  </si>
  <si>
    <t>Nissanzhol</t>
  </si>
  <si>
    <t>09100-Предоставление услуг, способствующих добыче нефти и природного газа</t>
  </si>
  <si>
    <t>Ляпунова Татьяна Владимировна</t>
  </si>
  <si>
    <t>Енсебаева А.К.</t>
  </si>
  <si>
    <t>Худайбергенова М в лице Худайбергенова Мария</t>
  </si>
  <si>
    <t>"UAKIT" в лице Уразгалиева Ерлана Тулекешовича</t>
  </si>
  <si>
    <t>ЖАНАХМЕТОВА в лице Жанахметовой Мадины Орахбаевны</t>
  </si>
  <si>
    <t>БОЛЬШАКОВ в лице Большакова Владислава Викторовича</t>
  </si>
  <si>
    <t>Дилшод в лице Юлдашов Дилшад Халматович</t>
  </si>
  <si>
    <t>БОЛАШАҚ ЖОЛ в лице Жусипбекова Мурата Амангельдиевича</t>
  </si>
  <si>
    <t>Medium clinic</t>
  </si>
  <si>
    <t>ALTYN BELGI LTD</t>
  </si>
  <si>
    <t>Терехов в лице Терехова Дмитрия Анатольевича</t>
  </si>
  <si>
    <t>Агро-Бірлік</t>
  </si>
  <si>
    <t>Акбота в лице Темирханова Карлыгаш Батырхановна</t>
  </si>
  <si>
    <t>Нурсапа в лице Нурсапаева Турсынбека</t>
  </si>
  <si>
    <t>Айдаровна в лице Жуманбай Алтынай Айдарқызы</t>
  </si>
  <si>
    <t>Сағынғалиев в лице Сағынғалиев Дидар Темірбайұлы</t>
  </si>
  <si>
    <t>Протопопова О.С. в лице Протопоповой Оксаны Сергеевны</t>
  </si>
  <si>
    <t>"Абоян Тельман"</t>
  </si>
  <si>
    <t>"Адалризык"</t>
  </si>
  <si>
    <t>Вайднер в лице Вайднер Романа Робертовича</t>
  </si>
  <si>
    <t>Ахмад в лице Мукантаевой Алязи Канатовны</t>
  </si>
  <si>
    <t>КАРАТ-ДАН-СК</t>
  </si>
  <si>
    <t>АЛШЫНБАЕВА МАЙРА в лице Алшынбаевой Майры Адильхановны</t>
  </si>
  <si>
    <t>RAILS WORLD</t>
  </si>
  <si>
    <t>LUVU Group</t>
  </si>
  <si>
    <t>МАКСАТ-ММ</t>
  </si>
  <si>
    <t>Амангельдинова в лице Амангельдиновой Меруерт Тулебековны</t>
  </si>
  <si>
    <t>Кенжебаева Дамиля Амырбаевна</t>
  </si>
  <si>
    <t>Ясли-детский сад "Асыл ұям"</t>
  </si>
  <si>
    <t>Steppe Logistics</t>
  </si>
  <si>
    <t>Меридиан Ойл Трейд в лице Цой Романа Леонидовича</t>
  </si>
  <si>
    <t>Приобретение седельного тягача - 4 ед. и полуприцепа - 5 ед. с целью расширения текущей деятельности по грузоперевозкам</t>
  </si>
  <si>
    <t>Организация и расширение деятельности по производству химических продуктов</t>
  </si>
  <si>
    <t>Расширение деятельности по утилизации нефтесодержащих и других опасных отходов</t>
  </si>
  <si>
    <t>Ботабаев, в лице БОТАБАЕВА АМАНГЕЛЬДЫ АХМЕТОВИЧА</t>
  </si>
  <si>
    <t>Приобретение экскаватора погрузчика для сдачи в аренду С/Х</t>
  </si>
  <si>
    <t>Приобретение нежилого помещения для организации деятельности стоматологии</t>
  </si>
  <si>
    <t>КУРПАЖАНОВА РЫС АБЫЛОВНА</t>
  </si>
  <si>
    <t>КУСАИНОВ АЙДАРБЕК КАИРБЕКОВИЧ</t>
  </si>
  <si>
    <t>СМИРНОВА в лице Смирновой Анны Николаевны</t>
  </si>
  <si>
    <t>Пополнение оборотных средств, закуп товара.</t>
  </si>
  <si>
    <t>Развитие текущей деятельности в сфере торговли ювелирными изделиями в г.Сатпаев</t>
  </si>
  <si>
    <t>Best Furniture лице Хурманхан Базаргул</t>
  </si>
  <si>
    <t>Кредитные средства направлены на приобретение оборудования для производства мебели</t>
  </si>
  <si>
    <t>Laiykty</t>
  </si>
  <si>
    <t>Приобретение помещения с целью открытия частного детского сада</t>
  </si>
  <si>
    <t>БЕДЕРОВА в лице Бедерова Арайлым Назархановна</t>
  </si>
  <si>
    <t>Приобретение двух грузовых прицепов марки XINHONGDONG для оказания услуг грузоперевозок</t>
  </si>
  <si>
    <t>Приобретение спецтехники (автокран) для сдачи в аренду</t>
  </si>
  <si>
    <t>Даулет в лице Сейтмұрат Дәулетияр Рахымжанұлы</t>
  </si>
  <si>
    <t>Организация деятельности компьютерного клуба в г.Рудный</t>
  </si>
  <si>
    <t>Приобретение грузового автотранспорта в целях расширения деятельности грузоперевозок</t>
  </si>
  <si>
    <t>ӘДІЛЕТ в лице Бугубоева Бакира Пердалиевича</t>
  </si>
  <si>
    <t>Приобретение транспортного средства для оказания услуг грузоперевозок</t>
  </si>
  <si>
    <t>Радость в лице АМАНГЕЛДІҚЫЗЫ РАШИДА</t>
  </si>
  <si>
    <t>Организация деятельности по производству мясных полуфабрикатов</t>
  </si>
  <si>
    <t>Пополнение оборотных средств (закуп товара) в Жылыойском районе.</t>
  </si>
  <si>
    <t>Кумаров</t>
  </si>
  <si>
    <t>Приобретение грузового автотранспорта для развития деятельности грузового автомобильного транспорта</t>
  </si>
  <si>
    <t>«Оразымбетов Бақытжан Қуандықұлы»</t>
  </si>
  <si>
    <t>Расширение деятельности по реализации ювелирных изделий в Карасайском районе в Алматинской области</t>
  </si>
  <si>
    <t>Оишиев Абдихан Карабатырович</t>
  </si>
  <si>
    <t>Приобретение грузового автотранспорта для организации деятельности грузовых перевозок</t>
  </si>
  <si>
    <t>Aimed в лице Кешеубаевой Меруерт Абайқызы</t>
  </si>
  <si>
    <t>Приобретение грузового автотранспорта для оказания услуг грузоперевозок.</t>
  </si>
  <si>
    <t>4777 Розничная торговля часами и ювелирными изделиями в специализированных магазинах</t>
  </si>
  <si>
    <t>Актобе TransWay</t>
  </si>
  <si>
    <t>Приобретение седельного тягача в количестве 3 ед. и полуприцепов в количестве 3 ед. для расширения деятельности грузовых перевозок.</t>
  </si>
  <si>
    <t>Организация деятельности рыболовства</t>
  </si>
  <si>
    <t>Приобретение грузового автотранспорта в целях расширения деятельности по грузоперевозкам</t>
  </si>
  <si>
    <t>Басшибаева в лице БАСШИБАЕВОЙ БОТАГОЗ КУРМАНОВНЫ</t>
  </si>
  <si>
    <t>Приобретение транспортного средства Автокран для предоставления услуг по грузовым перевозкам</t>
  </si>
  <si>
    <t>Нур-Гарант</t>
  </si>
  <si>
    <t>ҚАЛАБАЕВ ДАРХАН АУЗАҰЛЫ</t>
  </si>
  <si>
    <t>Организация деятельности по производству сухих смесей, камня, пескоблока и брусчатки</t>
  </si>
  <si>
    <t>Асан ГН</t>
  </si>
  <si>
    <t>Завершение строительство нежилого здания</t>
  </si>
  <si>
    <t>Astana KazTrade, в лице Цхай Валентины Аркадьевны</t>
  </si>
  <si>
    <t>Приобретение и ремонт помещения с целью открытия ателье</t>
  </si>
  <si>
    <t>DLC Automation</t>
  </si>
  <si>
    <t>Развитие деятельности в области программного обеспечения</t>
  </si>
  <si>
    <t>"Болатов" в лице Болатов Дархан Бакитович</t>
  </si>
  <si>
    <t>Приобретение оборудования в целях расширение деятельности по производству металлических изделий</t>
  </si>
  <si>
    <t>АлДиБек</t>
  </si>
  <si>
    <t>Приобретение автотранспорта для оказания услуг пассажирских перевозок</t>
  </si>
  <si>
    <t>RONЯ в лице Хардина Людмила Саниновна</t>
  </si>
  <si>
    <t>Строительство цеха по производству готовых пищевых продуктов</t>
  </si>
  <si>
    <t>Источник</t>
  </si>
  <si>
    <t>Расширение деятельности по предоставлению услуг прачечной</t>
  </si>
  <si>
    <t>Жусупова Замзагуль Тобылжановна</t>
  </si>
  <si>
    <t>Приобретение автомобиля ГАЗ в количестве 2 единицы для деятельности грузоперевозок</t>
  </si>
  <si>
    <t>"Family &amp; Clean"</t>
  </si>
  <si>
    <t>Организация деятельности по предоставлению услуг хичистки (ремонт и приобретение оборудования)</t>
  </si>
  <si>
    <t>Salamat в лице Оразбеков Саламат Даулетбайұлы</t>
  </si>
  <si>
    <t>Организация производства продукции из песка, цемента и гипса в г.Тараз путем приобретения комплекса оборудования</t>
  </si>
  <si>
    <t>Приобретение полуприцепа самосвального для оказания услуг по грузоперевозкам</t>
  </si>
  <si>
    <t>Рахимова в лице РАХИМОВОЙ ТОЛКЫН АДИЛКАНОВНЫ</t>
  </si>
  <si>
    <t>Расширение деятельности в сфере торговли автозапчастями в г.Аягоз</t>
  </si>
  <si>
    <t>MM Trade</t>
  </si>
  <si>
    <t>Косулбаев в лице Косулбаева Думана Союзбековича</t>
  </si>
  <si>
    <t>Приобретение грузового автомобиля для оказания услуг грузоперевозок</t>
  </si>
  <si>
    <t>Приобретение дома для организации детского сада.</t>
  </si>
  <si>
    <t>GAURI в лице ЕРГАЛИЕВА СЕВИНЦ ИЛЬГАРОВНА</t>
  </si>
  <si>
    <t>пополнение оборотных средств для производство одежды</t>
  </si>
  <si>
    <t>Кемелбекова Нургул в лице Кемелбекова Нұргұл Есмаханқызы</t>
  </si>
  <si>
    <t>Расширение деятельности по производству стальной армирующей профили для окон</t>
  </si>
  <si>
    <t>АМИНА-АЛИ в лице Калмурзин Жардем Болатович</t>
  </si>
  <si>
    <t>Джумашева, в лице Джумашевой Загипы Абиловны</t>
  </si>
  <si>
    <t>Организация деятельности школы-интерната (реконструкция приобретаемого объекта)</t>
  </si>
  <si>
    <t>Исмаганбетов М.Ш в лице Исмаганбетова Мурата Шайхиевича</t>
  </si>
  <si>
    <t>Приобретения оборудования для производства хлебобулочных изделий</t>
  </si>
  <si>
    <t>Spark Склад</t>
  </si>
  <si>
    <t>Приобретение оборудования для расширения деятельности по складированию</t>
  </si>
  <si>
    <t>Aksunkar в лице Ақсұңқар Нұркен Серікболұлы</t>
  </si>
  <si>
    <t>Развитие деятельности по швейному производству медицинской одежды</t>
  </si>
  <si>
    <t>Байманов. М в лице Байманова Медеу Дастановича</t>
  </si>
  <si>
    <t>Приобретение  автомобиля марки Toyota Coaster и Toyota Hiace для предоставления услуги  перевозки пассажиров с автомобильным транспортом.</t>
  </si>
  <si>
    <t>Организация деятельности по пошиву автотранспортных чехлов и автомобильных ковриков</t>
  </si>
  <si>
    <t>АЙМАГАМБЕТОВА ЗАУРЕ ГАНИЕВНА</t>
  </si>
  <si>
    <t>Закуп товара для расширения деятельности по розничной торговле</t>
  </si>
  <si>
    <t>Приобретение ОС для автоматизированной системы медицинского контроля</t>
  </si>
  <si>
    <t>Айша в лице Кауыновой Маржан Найманбаевны</t>
  </si>
  <si>
    <t>Приобретение коммерческой недвижимости в г.Жезказган для расширения центра коррекционного и раннего развития детей "Danyshpan"</t>
  </si>
  <si>
    <t>Кадырбаев Руслан</t>
  </si>
  <si>
    <t>Расширение деятельности по розничной торговли ювелирными изделиями</t>
  </si>
  <si>
    <t>Приобретение грузового автомобильного транспорта для оказания услуг по грузоперевозкам</t>
  </si>
  <si>
    <t>МАГАЗИН "МИР ПОДАРКОВ" в лице Бекетовой Даража Абдрашовны</t>
  </si>
  <si>
    <t>Салтаев в лице Салтаев Зулпыхар Алишерович</t>
  </si>
  <si>
    <t>Приобретение лошадей для увеличения поголовья</t>
  </si>
  <si>
    <t>Расширение деятельности по розничной торговле ювелирными изделиями в Жамбылском районе.</t>
  </si>
  <si>
    <t>ТАШЕНОВА А.Д., в лице Ташеновой Айнуры Джарыевны</t>
  </si>
  <si>
    <t>Модернизация действующего банного комплекса в г. Жанаозен</t>
  </si>
  <si>
    <t>Асфандияр</t>
  </si>
  <si>
    <t>Приобретение оборудования для открытия цеха по производству корпусной мебели</t>
  </si>
  <si>
    <t>Пополнение оборотных средств с целью расширения деятельности по производству хлебобулочных изделий</t>
  </si>
  <si>
    <t>Проведение ремонта образовательного центра</t>
  </si>
  <si>
    <t>Кадырова А. в лице Кадыровой Алима</t>
  </si>
  <si>
    <t>Приобретение автобетононасоса для оказания услуг и сдачи в аренду в Жылыойском районе</t>
  </si>
  <si>
    <t>Бизахов в лице Бизахова Нурлана Еркебековича</t>
  </si>
  <si>
    <t>Приобретение грузового автотранспорта для предоставления услуг грузоперевозок</t>
  </si>
  <si>
    <t>Ахметов в лице Ахметов Нургазы Байзакович</t>
  </si>
  <si>
    <t>Расширение деятельности по пошиву костюмов</t>
  </si>
  <si>
    <t>Приобретение оборудования и осуществление ремонтных работ с целью открытия детского игрового активити парка «Kinderland»</t>
  </si>
  <si>
    <t>Мастер в лице Ташмагамбетовой Ираиды Рашидовны</t>
  </si>
  <si>
    <t>Приобретение нежилого помещения в г. Астана с последующим ремонтом помещения с целью открытия детейлинг центра  (специализированному уходу за автомобилями).</t>
  </si>
  <si>
    <t>БЕТОНСТРОЙ KZ</t>
  </si>
  <si>
    <t>Расширение деятельности по реализации куриной продукции в  Жамбылской области путем увеличения оборотных средств</t>
  </si>
  <si>
    <t>Қымбат и К в лице ҚОЙШЫБАЙ ГҮЛІМ ҚАНАТҚЫЗЫ</t>
  </si>
  <si>
    <t>UNITYDENTAL</t>
  </si>
  <si>
    <t>Приобретение и ремонт коммерческого помещения по адресу г. Астана, р-н Нұра, ул. Санжар Асфендияров, д. 11, н.п. 5, закуп оборудования и мебели</t>
  </si>
  <si>
    <t>район Жаңасемей</t>
  </si>
  <si>
    <t>Какимова в лице КАКИМОВОЙ ИНДИРЫ АМАНБЕКОВНЫ</t>
  </si>
  <si>
    <t>Ремонт продуктового магазина в г.Шар</t>
  </si>
  <si>
    <t>ИП ТУЛЕГЕНОВ РУСЛАН ОНГАРОВИЧ</t>
  </si>
  <si>
    <t>ALTAY DENT</t>
  </si>
  <si>
    <t>Приобретение оборудования для стоматологии</t>
  </si>
  <si>
    <t>"МПК АкЖайык", в лице Предыбайло Инны Владимировны</t>
  </si>
  <si>
    <t>Организация деятельности по переработке  мяса сельскохозяйственной птицы и производство продуктов из мяса курицы</t>
  </si>
  <si>
    <t>Колосков Евгений Александрович</t>
  </si>
  <si>
    <t>BT Group Company</t>
  </si>
  <si>
    <t>приобретение помещения для развитие деятельности в сфере образования</t>
  </si>
  <si>
    <t>Алиев в лице ӘЛИЕВ ОРЫНБАСАР БАЗАРБЕКҰЛЫ</t>
  </si>
  <si>
    <t>Расширение деятельности по транспортно-экспедиторским  услугам</t>
  </si>
  <si>
    <t>ЖАДРА в лице Кариевой Жадры Калимулдиевны</t>
  </si>
  <si>
    <t>На пополнение оборотных средств для открытия продуктового магазина в Жылыойском районе</t>
  </si>
  <si>
    <t>Ермагамбетов Болатбек</t>
  </si>
  <si>
    <t>ЖАЙНАЗАРОВ КҮНТУАР МАЛ СОЮ АЛАҢЫ в лице Жайназаров Нуржан Кунтуарович</t>
  </si>
  <si>
    <t>Организация деятельности по разведению верблюдов.</t>
  </si>
  <si>
    <t>Приобретение оборудования и ремонт для расширения деятельности детского сада в Панфиловском районе</t>
  </si>
  <si>
    <t>Алижан в лице Байгабылова Аскара Желдикбаевича</t>
  </si>
  <si>
    <t>приобретение тягача марки DAF XF 106 не ранее 2014  года выпуска</t>
  </si>
  <si>
    <t>"ISE", в лице Шайдиевой Мейрамгул Амантаевны</t>
  </si>
  <si>
    <t>Организация деятельности по производству готовых пищевых продуктов: "Приобретение помещения для открытия цеха по изготовлению замороженного теста"</t>
  </si>
  <si>
    <t>Жанболат в лице Габдулова Жанболата Сагындыковича</t>
  </si>
  <si>
    <t>Приобретение автобуса Toyota Coaster</t>
  </si>
  <si>
    <t>ЕЛЬТУЗЕРОВ в лице Ельтузеров Бахытжан Баранбаевич</t>
  </si>
  <si>
    <t>Расширение деятельности по в сфере животноводства  в Жамбылской области  путем приобретение 2-х жеребцов производителей я и 20 голов маточного поголовья лошадей</t>
  </si>
  <si>
    <t>СМОЛОВСКИЙ в лице Смоловского Федора Юрьевича</t>
  </si>
  <si>
    <t>"АлтынNur" в лице Тукушевой Алтын Айдаровны</t>
  </si>
  <si>
    <t>Приобретение оборудования для производства керамзитовых блоков, брусчатки, поребриков и бордюров</t>
  </si>
  <si>
    <t>Приобретение тягача с полуприцепом для оказания услуг по грузоперевозке</t>
  </si>
  <si>
    <t>Taimas Company</t>
  </si>
  <si>
    <t>Приобретение железнодорожных вагонов  для расширение деятельности транспортно-экспедиционных услуг</t>
  </si>
  <si>
    <t>БьютимедMojo</t>
  </si>
  <si>
    <t>Приобретение оборудования и осуществление ремонтных работ в приобретаемой недвижимости с целью открытия двух лечебно - оздоровительных центров в г. Астана.</t>
  </si>
  <si>
    <t>Шалқар-Тазалық</t>
  </si>
  <si>
    <t>Приобретение автоцистерны для предоставления услуг по грузовым перевозкам и фронтального погрузчика для предоставления услуг земляных работ</t>
  </si>
  <si>
    <t>Приобретение спецтехники автобетоносмесителя для производства товарного бетона</t>
  </si>
  <si>
    <t>Приобретение оборудования для расширения деятельности СТО</t>
  </si>
  <si>
    <t>Приобретение грузового автотранспорта ГАЗ ГАЗель NEXT A21R23 для осуществления грузовых перевозок</t>
  </si>
  <si>
    <t>Строительство зоны отдыха с эко-домиками</t>
  </si>
  <si>
    <t>Қуанышева в лице Қуанышева Айгерім Серікқызы</t>
  </si>
  <si>
    <t>приобретение специальной техники для грузовых перевозок</t>
  </si>
  <si>
    <t>ЦентрГрупп</t>
  </si>
  <si>
    <t>Приобретение автотранспорта Yutong для пассажирских перевозки</t>
  </si>
  <si>
    <t>Бриллиант в лице АЗДЕРОВОЙ ШОЛПАН МЕРЕКЕНОВНЫ</t>
  </si>
  <si>
    <t>Расширение деятельности в области образования и культуры</t>
  </si>
  <si>
    <t>ГАЗИЗА в лице Жакипбаевой Газизы Айшигаровны</t>
  </si>
  <si>
    <t>ТҰРЫМ АЙСҰЛТАН НҰРТАЗАҰЛЫ</t>
  </si>
  <si>
    <t>Приобретение помещения  для производства корпусной мебели</t>
  </si>
  <si>
    <t>Мағауин Жүрек Жанатұлы</t>
  </si>
  <si>
    <t>Приобретение манипулятора для организации деятельности по обработке грузов</t>
  </si>
  <si>
    <t>Привлечение инвестиций на приобретение недвижимого имущества с целью организации спортивных секций для детей и подростков</t>
  </si>
  <si>
    <t>AIRIS в лице Имьяминовой Ирины Павловны</t>
  </si>
  <si>
    <t>Приобретение помещения и модернизация для печатного производства</t>
  </si>
  <si>
    <t>На пополнение оборотных средств предприятия по капитальному ремонту скважин в Атырауской области</t>
  </si>
  <si>
    <t>АБИЛДАХАНОВ САМАТ РАХМАТУЛЛАЕВИЧ</t>
  </si>
  <si>
    <t>Урода в лице Урода Ольги Владимировны</t>
  </si>
  <si>
    <t>Приобретение автотранспорта для организации деятельности грузоперевозок</t>
  </si>
  <si>
    <t>Завершение строительства здания торгового центра в Жетысайском районе</t>
  </si>
  <si>
    <t>Инвестиции (ремонт помещении)</t>
  </si>
  <si>
    <t>Шарипов Тимур Бейсенбаевич</t>
  </si>
  <si>
    <t>Пополнение оборотных средств для расширения деятельности по производству готовых текстильных изделий, кроме одежды</t>
  </si>
  <si>
    <t>Приобретение лошадей</t>
  </si>
  <si>
    <t>Приобретение седельного тягача Howo/Shacman не ранее 2014 г.в. для расширения деятельности грузовых перевозок.</t>
  </si>
  <si>
    <t>Развитие текущей деятельности по производству ЖБИ</t>
  </si>
  <si>
    <t>Внутреннее рефинансирование ранее выданного займа на приобретение оборудования</t>
  </si>
  <si>
    <t>Рахметкалиев АТ</t>
  </si>
  <si>
    <t>Турсунбекова в лице Турсунбековой Нургул Разакуловны</t>
  </si>
  <si>
    <t>ДОСЖАНОВА ДАРМЕН</t>
  </si>
  <si>
    <t>Гуляев Юрий Витальевич</t>
  </si>
  <si>
    <t>Организация деятельности по транспортной обработке в г.Костанай</t>
  </si>
  <si>
    <t>Ташанова Айсулу Бахитбековна</t>
  </si>
  <si>
    <t>Бижанова в лице БИЖАНОВОЙ ГУЛЬЖАНАТ НУРЛАНОВНЫ</t>
  </si>
  <si>
    <t>Приобретение коммерческой недвижимости, оборудования и грузового транспорта в целях организации деятельности  по производству готовых пищевых продуктов</t>
  </si>
  <si>
    <t>АГРОМИКС ПРОДУКТ</t>
  </si>
  <si>
    <t>Пополнение оборотных средств для развития деятельности по производству готовых кормов для сельскохозяйственных животных</t>
  </si>
  <si>
    <t>Сандугаш в лице Байжумановой Сандугаш Майдановны</t>
  </si>
  <si>
    <t>Yasina 2020 в лице Нурекеновой Гулзар Жалгасовны</t>
  </si>
  <si>
    <t>Приобретение оборудовании для производства пластмассовых игрушек (толокар, ходунок)</t>
  </si>
  <si>
    <t>Приобретение двух помещений для открытия лечебно-оздоровительных центров в г. Астана.</t>
  </si>
  <si>
    <t>Кудайбергенова в лице КУДАЙБЕРГЕНОВОЙ ГУЛЗИРАШ ТУРЛЫБАЕВНЫ</t>
  </si>
  <si>
    <t>RAM в лице Кин Виталия Артуровича</t>
  </si>
  <si>
    <t>Тогызбаев, в лице Тогызбаева Данияра Койшибаевича</t>
  </si>
  <si>
    <t>Расширение детского развлекательного досугового центра и открытия при нем кафе</t>
  </si>
  <si>
    <t>Маликкызы Гульназия</t>
  </si>
  <si>
    <t>AML Construction</t>
  </si>
  <si>
    <t>ШАЙХАН МИРАМБЕК в лице Шайхана Мирамбека Бейімұлы</t>
  </si>
  <si>
    <t>ЧОЛАКБАЕВА УМИТЖАН БАЙМУХАНБЕТОВНА</t>
  </si>
  <si>
    <t>Толеумухамет, в лице ТӨЛЕУМҰХАМЕТ АЙГЕРИМ АЛИМГАЗИЕВНА</t>
  </si>
  <si>
    <t>«Нурислам» в лице Каиргалиева Алмаза Мухтаровича</t>
  </si>
  <si>
    <t>AAA LLP</t>
  </si>
  <si>
    <t>Каржол АБЗ</t>
  </si>
  <si>
    <t>TOBYL AGRO TRADE</t>
  </si>
  <si>
    <t>N.FAR</t>
  </si>
  <si>
    <t>Alemtemir в лице Жақсылық Бақытжан Бейсенбекұлы</t>
  </si>
  <si>
    <t>Home GT в лице ГАФАРОВ ЕВГЕНИЙ РАФИКОВИЧ</t>
  </si>
  <si>
    <t>Киназбеков М.Т.</t>
  </si>
  <si>
    <t>Балауса в лице Балтабаевой Кульзайнат Кансеиткызы</t>
  </si>
  <si>
    <t>Койчубаев в лице Койчубаева Куата Кайргельдиновича</t>
  </si>
  <si>
    <t>ADEMI METAL CONSTRUCTION</t>
  </si>
  <si>
    <t>Taza Oil</t>
  </si>
  <si>
    <t>Trans Max, в лице Абоян Елены Альбертовны</t>
  </si>
  <si>
    <t>Садыков А.</t>
  </si>
  <si>
    <t>Сумин Сергей Владимирович</t>
  </si>
  <si>
    <t>Медведев А. В.</t>
  </si>
  <si>
    <t>Раян в лице Асамбаевой Айжан Сапаргалиевны</t>
  </si>
  <si>
    <t>F Clinic</t>
  </si>
  <si>
    <t>Берестов</t>
  </si>
  <si>
    <t>Казына в лице Бекшеиновой Айгуль Амангельдиевны</t>
  </si>
  <si>
    <t>Бердибеков в лице БЕРДИБЕКОВА АРХАТА СЕРИККАЗИНОВИЧА</t>
  </si>
  <si>
    <t>УКУБАЕВА МЕРУЕРТ АКАНОВНА</t>
  </si>
  <si>
    <t>BRAMF</t>
  </si>
  <si>
    <t>Приобретение помещения для организации деятельности по производству хлебобулочных изделий</t>
  </si>
  <si>
    <t>"Сарыағаш - жылы су NS" оздоровительно реабилитационный центр"</t>
  </si>
  <si>
    <t>Покупка основных средств для оздоровительно-реабилитационного центра</t>
  </si>
  <si>
    <t>Қожағұл в лице Қожағұл Рустама Рахманқұлұлы</t>
  </si>
  <si>
    <t>КазПодшипник</t>
  </si>
  <si>
    <t>Развитие производства приборов для измерения механических величин</t>
  </si>
  <si>
    <t>World print в лице Албаковой Олеси Олеговны</t>
  </si>
  <si>
    <t>Приобретение помещения для развития деятельности в сфере прочие виды печатного производства</t>
  </si>
  <si>
    <t>Гарант в лице Красильникова Ильи Александровича</t>
  </si>
  <si>
    <t>Организация производства шампиньонов</t>
  </si>
  <si>
    <t>Приобретение помещения, оборудования и ремонт помещения для открытия студии танцев</t>
  </si>
  <si>
    <t>DAKE.com</t>
  </si>
  <si>
    <t>Подготовительные работы по постройке цеха в по производству кормов в целях расширения деятельности Выращивание кормовых культур и их семян</t>
  </si>
  <si>
    <t>Пополнение оборотных средств для расширения деятельности по реализации дверей</t>
  </si>
  <si>
    <t>Хамза в лице Серіковой Алимы Серікқызы</t>
  </si>
  <si>
    <t>Организация деятельности по производству пластиковых труб</t>
  </si>
  <si>
    <t>Нуреева Наталья Васильевна</t>
  </si>
  <si>
    <t>Приобретение продуктового магазина в г. Риддер ВКО</t>
  </si>
  <si>
    <t>ШАХСУВАРОВ ЭЛМИР, в лице ШАХСУВАРОВА ЭЛМИРА ЧИНГИЗ ОГЛЫ</t>
  </si>
  <si>
    <t>Расширение гостиничного комплекса для предоставления услуг</t>
  </si>
  <si>
    <t>Губайдуллина Халия Уразовна</t>
  </si>
  <si>
    <t>Организация деятельности кафе в г.Хромтау</t>
  </si>
  <si>
    <t>Строительство детского сада в г.Конаев</t>
  </si>
  <si>
    <t>Медетбекова Гульжан Ахметсапакызы</t>
  </si>
  <si>
    <t>Пополнение оборотных средств в целях расширения деятельности по реализации по реализации ювелирных изделий</t>
  </si>
  <si>
    <t>ДК СЕРИКОВ ТУРЕБЕК СЕРИКОВИЧ</t>
  </si>
  <si>
    <t>Приобретение авто для деятельности такси</t>
  </si>
  <si>
    <t>Приобретение спецтехники в количестве 2 ед. для организации деятельности в сфере грузовых перевозок в г. Аягоз</t>
  </si>
  <si>
    <t>KEYSTONE INTERNATIONAL PRESCHOOL</t>
  </si>
  <si>
    <t>Организация деятельности в области дошкольного образования</t>
  </si>
  <si>
    <t>"Манасбаева" в лице Манасбаевой Әйгерім Ғабиденқызы</t>
  </si>
  <si>
    <t>Строительство общежития для сдачи в аренду  Алматинская область Карасайский район город Каскелен</t>
  </si>
  <si>
    <t>Приобретение оборудования для производства технического масла</t>
  </si>
  <si>
    <t>Steppe Works</t>
  </si>
  <si>
    <t>Пополнение оборотных средств на закуп сырья для производства деревянных изделий</t>
  </si>
  <si>
    <t>TLC Eurasia в лице Рассказова Вячеслава Сергеевича</t>
  </si>
  <si>
    <t>Ерланқызы Ж в лице Ерланқызы Жадыры</t>
  </si>
  <si>
    <t>Приобретение спецтехники для оказания услуг электромонтажных работ</t>
  </si>
  <si>
    <t>Закуп товара для реализации торговой деятельности</t>
  </si>
  <si>
    <t>AMINA, в лице Казбековой Эльмиры Сагындыковны</t>
  </si>
  <si>
    <t>Приобретение седельного тягача для организации деятельности грузовых перевозок</t>
  </si>
  <si>
    <t>АХАНТАЕВА Э.У. в лице Ахантаева Эльвира Усенбековна</t>
  </si>
  <si>
    <t>Расширение деятельности торговли в Жамбылской области путем увеличения оборотных средств</t>
  </si>
  <si>
    <t>MDA DISTRIBUTION</t>
  </si>
  <si>
    <t>Закуп сырья для расширения деятельности по производству мебели</t>
  </si>
  <si>
    <t>Приобретение оборудования для развития деятельности прачечной</t>
  </si>
  <si>
    <t>СУЮНЖАНОВ ДАУЛЕТ ДАНИАЛОВИЧ</t>
  </si>
  <si>
    <t>Расширение деятельности по в сфере торговли  в Жамбылской области  путем приобретение коммерческого объекта</t>
  </si>
  <si>
    <t>Жараспаева ББ в лице ЖАРАСПАЕВОЙ БИНУР БЕКЕТОВНЫ</t>
  </si>
  <si>
    <t>Приобретение магазина и его ремонт в моно-городе Курчатов</t>
  </si>
  <si>
    <t>Расширение деятельности по производству хлебобулочных и мучных изделий и организация деятельности по производству полуфабрикатов</t>
  </si>
  <si>
    <t>Мока в лице Мустафановой Перизат Рахимжановны</t>
  </si>
  <si>
    <t>Закуп мужской одежды для реализации товара через торговый бутик в Жылыойском районе</t>
  </si>
  <si>
    <t>MB sport trade</t>
  </si>
  <si>
    <t>Приобретение оборудования и транспорта в целях расширения деятельности по производству текстильных изделий</t>
  </si>
  <si>
    <t>Развитие деятельности аренды строительных машин и оборудования</t>
  </si>
  <si>
    <t>Манас в лице Заитова Нуркамила Аскаровича</t>
  </si>
  <si>
    <t>azattrans в лице Абжанова Азамата Нургалиевича</t>
  </si>
  <si>
    <t>Приобретение спецтехники для оказания услуг по грузоперевозке</t>
  </si>
  <si>
    <t>Приобретение коммерческой недвижимости в г.Степногорск</t>
  </si>
  <si>
    <t>Приобретение ТС марки Toyota Hiace для оказания транспортных услуг.</t>
  </si>
  <si>
    <t>Касымова Н.Б. в лице Касымовой Назгуль Болатовны</t>
  </si>
  <si>
    <t>Расширение деятельности по грузоперевозкам в г.Костанай</t>
  </si>
  <si>
    <t>Asil-Logistics в лице Манап Қуаныша</t>
  </si>
  <si>
    <t>Приобретение тягача с полуприцепом для оказания услуг автовоза</t>
  </si>
  <si>
    <t>Оңтүстік Agro LTD</t>
  </si>
  <si>
    <t>Пополнение оборотных средств для производства сыра</t>
  </si>
  <si>
    <t>Приобретение грузового автотранспорта для деятельности грузовых перевозок</t>
  </si>
  <si>
    <t>Сергеев А.С. в лице Сергеева Алексея Сергеевича</t>
  </si>
  <si>
    <t>Развитие деятельности по оказанию услуг автокрана</t>
  </si>
  <si>
    <t>Приобретение коммерческого помещения и оборудования необходимого для ведения деятельности в области образования.</t>
  </si>
  <si>
    <t>Развитие деятельности по услугам грузоперевозок (приобретение седельного тягача с полуприцепом)</t>
  </si>
  <si>
    <t>Жаманкараева Камила Бирликовна</t>
  </si>
  <si>
    <t>Расширение торговой деятеьности</t>
  </si>
  <si>
    <t>ДК Өркен в лице Мұхитқызы Айдана</t>
  </si>
  <si>
    <t>Приобретение транспортного средства для оказания услуг грузовых перевозок</t>
  </si>
  <si>
    <t>МУСИНОВ Р.Р. в лице Мусинова Рысбека Рамазановича</t>
  </si>
  <si>
    <t>Строительство складских помещений в городе Тараз</t>
  </si>
  <si>
    <t>Shatanov в лице ШАТАН ОРЫНБАСАР БАҚЫТБЕКҰЛЫ</t>
  </si>
  <si>
    <t>Приобретение оборудования для действующего  цеха по производству спецодежды и услуги по  вышивке на одежде</t>
  </si>
  <si>
    <t>СК Гарант Групп</t>
  </si>
  <si>
    <t>Приобретение оборудования для организации производства изделий из битума и аналогичных материалов</t>
  </si>
  <si>
    <t>Салпенов</t>
  </si>
  <si>
    <t>Развитие растениеводства в Касасуском районе</t>
  </si>
  <si>
    <t>Расширение деятельности по оказанию услуг ремонта и технического обслуживания генераторов</t>
  </si>
  <si>
    <t>Пополнение оборотных средств в сфере строительства трубопровода</t>
  </si>
  <si>
    <t>CLOUD GAME ZONE в лице Амангелді Бақжан Баукенұлы</t>
  </si>
  <si>
    <t>Приобретение основных средств для расширения деятельности компьютерного клуба.</t>
  </si>
  <si>
    <t>Приобретение асфальтобетонной установки для производства асфальтобетона</t>
  </si>
  <si>
    <t>Расширение деятельности в сфере розничной торговли в г.Шар</t>
  </si>
  <si>
    <t>Развитие сельского хозяйства в районе им. М. Жумабаева СКО</t>
  </si>
  <si>
    <t>Kushkov Group</t>
  </si>
  <si>
    <t>Приобретение помещения с целью запуска производственного цеха</t>
  </si>
  <si>
    <t>АЙҚЫН ДАНА</t>
  </si>
  <si>
    <t>TERRA DEVELOPMENT" (ТЕРРА ДЕВЕЛОПМЕНТ)</t>
  </si>
  <si>
    <t>45310-Оптовая торговля автомобильными деталями, узлами и  принадлежностями</t>
  </si>
  <si>
    <t>0111-Выращивание зерновых (кроме риса), бобовых и масличных культур</t>
  </si>
  <si>
    <t>КУЗЕНБАЕВА в лице Кузенбаевой Айнур Амирсейтовны</t>
  </si>
  <si>
    <t>Приобретение спецтехники, автокрана. для дальнейшей сдачи в аренду в Казыгуртском районе</t>
  </si>
  <si>
    <t>AlashLight</t>
  </si>
  <si>
    <t>Организация Производства прочих пластмассовых изделий</t>
  </si>
  <si>
    <t>Приобретение оборудования и ремонт дошкольного учреждения</t>
  </si>
  <si>
    <t>СПЕЦСТРОЙ-СОЮЗ</t>
  </si>
  <si>
    <t>Приобретение основных средств для расширения типографии</t>
  </si>
  <si>
    <t>АЛЬТЕРУС</t>
  </si>
  <si>
    <t>Организация живых представлений, с акцентом на симфоническую музыку и современные музыкальные жанры</t>
  </si>
  <si>
    <t>Бахон в лице Валиева Байдаулета Абаевича</t>
  </si>
  <si>
    <t>Приобретение спецтехники экскаватор-погрузчик марки Caterpillar 2022 г.в. для дальнейшей сдачи в аренду в Ордабасинском районе</t>
  </si>
  <si>
    <t>Расширение деятельности в сфере предоставления стоматологических услуг</t>
  </si>
  <si>
    <t>Максимед-Атырау</t>
  </si>
  <si>
    <t>Строительство двухэтажного здания для расширения медицинской клиники в г.Атырау</t>
  </si>
  <si>
    <t>Приобретение оборудования для производства металлических изделий</t>
  </si>
  <si>
    <t>999АБМ в лице Бадыганова Али Мухтаровича</t>
  </si>
  <si>
    <t>Приобретение манипулятора для осуществления грузоперевозок</t>
  </si>
  <si>
    <t>Приобретение 20-ти единиц автобусов для организации деятельности по пассажирским перевозкам.</t>
  </si>
  <si>
    <t>Лукбанова в лице Лукбановой Светы Нургалиевны</t>
  </si>
  <si>
    <t>Приобретение самосвала для расширения деятельности грузового автомобильного транспорта</t>
  </si>
  <si>
    <t>Расширение деятельности по розничной торговле строительными материалами</t>
  </si>
  <si>
    <t>Ниет</t>
  </si>
  <si>
    <t>KAZ-EURO TRANS</t>
  </si>
  <si>
    <t>БАЙМЕНШИНА Гульсара Жидебаевна</t>
  </si>
  <si>
    <t>Приобретение помещения и ремонт для организации деятельности в области дошкольного образования</t>
  </si>
  <si>
    <t>АЛТЫНАЙ в лице Турдалиева Алтынай Акмолдаевна</t>
  </si>
  <si>
    <t>Ремонт, обновления и оснащения зоны отдыха необходимыми  основными средствами</t>
  </si>
  <si>
    <t>Организация деятельности кемпинга в Хобдинском районе, с.Кобда</t>
  </si>
  <si>
    <t>Пополнение оборотных средств в части закупа сырья необходимого для производства медицинской одежды а так же на заработную плату сотрудникам</t>
  </si>
  <si>
    <t>Расширение деятельности по розничной торговле ювелирными изделиями в Енбекшиказахском районе</t>
  </si>
  <si>
    <t>Расширение деятельности по розничной торговле и организация деятельности по предоставление услуг по питанию.</t>
  </si>
  <si>
    <t>АМАНШИНА ЖАЙНАГУЛ БАХИТОВНА</t>
  </si>
  <si>
    <t>Джиенбаева Н.М в лице Джиенбаева Назгуль Муратпековна</t>
  </si>
  <si>
    <t>Приобретение основных средств для хостела (мини гостиница)</t>
  </si>
  <si>
    <t>AgroFoodExport</t>
  </si>
  <si>
    <t>Развитие деятельности по производству готовых кормов для  сельскохозяйственных животных</t>
  </si>
  <si>
    <t>Әділжан в лице Ахытова Нұрбахыта Берденұлы</t>
  </si>
  <si>
    <t>Расширение деятельности по разведению и откорм лошадей</t>
  </si>
  <si>
    <t>К.Жунисова в лице Жунисовой Карлыгаш Советовны</t>
  </si>
  <si>
    <t>Приобретение грузовых транспортных средств в целях расширения деятельности грузовых транспортных средств</t>
  </si>
  <si>
    <t>Утаргалиев в лице УТАРГАЛИЕВА  ОСПАНА  АМАНГЕЛЬДИНОВИЧА</t>
  </si>
  <si>
    <t>Приобретение действующей столовой для организации деятельности в области общепита (кафе)</t>
  </si>
  <si>
    <t>BASIC TRADE</t>
  </si>
  <si>
    <t>приобретение грузового транспорта для организации грузоперевозок</t>
  </si>
  <si>
    <t>ZERE в лице Турысхан Айтолхын</t>
  </si>
  <si>
    <t>Пополнение оборотных средств в целях расширения деятельности по производству мебели</t>
  </si>
  <si>
    <t>Пополнение оборотных средств в целях организации деятельности продуктового магазина в Айтекебийском районе</t>
  </si>
  <si>
    <t>Пополнение оборотных средств для расширение торговой деятельности в Алматинской области</t>
  </si>
  <si>
    <t>ОДИНЦОВА</t>
  </si>
  <si>
    <t>Приобретение коммерческого помещения в г.Сатпаев</t>
  </si>
  <si>
    <t>МУХАМЕДОВ НУРГАЗЫ МАХМУДБЕКОВИЧ</t>
  </si>
  <si>
    <t>Завершение строительства зала торжеств</t>
  </si>
  <si>
    <t>УНИВЕРСАЛ</t>
  </si>
  <si>
    <t>Расширение деятельности производства  мебели</t>
  </si>
  <si>
    <t>Затраты на ремонт и приобретение оборудования для организации деятельности учебного центра</t>
  </si>
  <si>
    <t>Акимова в лице АКИМОВОЙ МАДИНЫ КАЛИЖАНОВНЫ</t>
  </si>
  <si>
    <t>Приобретение оборудования по производству фацетных зеркал</t>
  </si>
  <si>
    <t>Старт, в лице Алиевой Айжан Мураткановны</t>
  </si>
  <si>
    <t>Рефинасирование/Расширение текущей деятельности в сфере торговли мясом и мясными продуктами в г.Балхаш</t>
  </si>
  <si>
    <t>Safiya в лице Кушербаев Багдат Пугашбекович</t>
  </si>
  <si>
    <t>Приобретение нежилого помещения для открытия учебного центра дополнительного образования для детей школьного возраста</t>
  </si>
  <si>
    <t>Gazhaiyp в лице Нұржан Айнагүл Ғадылбекқызы</t>
  </si>
  <si>
    <t>Ремонт помещения и приобретения оборудования для действующего цеха по производству женской одежды</t>
  </si>
  <si>
    <t>Жанабаева, в лице Жанабаевой Гулайым Пирнепесовны</t>
  </si>
  <si>
    <t>Расширение в сфере торговли ювелирных изделий</t>
  </si>
  <si>
    <t>Приобретение экскаватора с целью расширения деятельности по земляным работам в Мартукском районе</t>
  </si>
  <si>
    <t>Организация деятельности продуктового магазина в Айтекебийском районе</t>
  </si>
  <si>
    <t>Ходжамқул М в лице Ходжамқұл Маржан Рашитқызы</t>
  </si>
  <si>
    <t>Приобретение швейного оборудования</t>
  </si>
  <si>
    <t>Расширение деятельности по выращиванию овощной продукции</t>
  </si>
  <si>
    <t>Абдикеримов Н.Т.</t>
  </si>
  <si>
    <t>Открытие цеха по производству мебели</t>
  </si>
  <si>
    <t>Приобретение оборудования в целях организации деятельности по показу кинофильмов</t>
  </si>
  <si>
    <t>Расширение деятельности в сфере производства железобетонных изделий</t>
  </si>
  <si>
    <t>Болашақ-қызмет</t>
  </si>
  <si>
    <t>Проведение ремонтных работ помещения для открытия лечебно-оздоровительного центра</t>
  </si>
  <si>
    <t>Шалабаева Алия в лице Шалабаевой Алии Муратовны</t>
  </si>
  <si>
    <t>Приобретение помещения для открытия учебного центра</t>
  </si>
  <si>
    <t>Аманжолов Жубаныш</t>
  </si>
  <si>
    <t>Организация деятельности по производству влажных полотенец и салфеток</t>
  </si>
  <si>
    <t>Centre Nova Diagnostic</t>
  </si>
  <si>
    <t>Приобретение МРТ оборудования для расширения деятельности в области медицины в г.Семей</t>
  </si>
  <si>
    <t>Организация деятельности хостела в г.Хромтау</t>
  </si>
  <si>
    <t>UTC BETON</t>
  </si>
  <si>
    <t>Расширение деятельности по торговле масленичными культурами в Бурлинском районе Западно-Казахстанской области</t>
  </si>
  <si>
    <t>EcoVolt</t>
  </si>
  <si>
    <t>Приобретение 30-и автотранспортных средств марки BYD Qin plus</t>
  </si>
  <si>
    <t>Торехан в лице Керімқұл Төрехан Бейсенбайұлы</t>
  </si>
  <si>
    <t>West Truck</t>
  </si>
  <si>
    <t>DAR в лице УМУРТАЕВА ЖАНАТА КАЗИСОВИЧА</t>
  </si>
  <si>
    <t>Оказание услуг грузоперевозок</t>
  </si>
  <si>
    <t>Строительная компания "Кен Асар"</t>
  </si>
  <si>
    <t>ӘБІЛЖАНОВ ЖАРАС СӘРСЕНҰЛЫ</t>
  </si>
  <si>
    <t>Расширение торговой деятельности (автозапчасти и моторные масла)</t>
  </si>
  <si>
    <t>Ембергенова А в лице Ембергеновой Алии Тойлыбайқызы</t>
  </si>
  <si>
    <t>Адия в лице Лепесова Батырбека Жумабековича</t>
  </si>
  <si>
    <t>Приобретение действующей пекарни</t>
  </si>
  <si>
    <t>ОҢҒАРОВ ЕРКІН ЫҒЛЫМҰЛЫ</t>
  </si>
  <si>
    <t>Расширение деятельности по производству контейнерных и сборно-разборных зданий и помещений</t>
  </si>
  <si>
    <t>СИСЕНОВА АЙГУЛЬ КАЛИМАГАНБЕТОВНА</t>
  </si>
  <si>
    <t>Меркурий в лице Пазыловой Светланы Сергеевны</t>
  </si>
  <si>
    <t>Развитие деятельности по грузовым перевозкам в г.Тараз</t>
  </si>
  <si>
    <t>ЖУМАДИЛОВА</t>
  </si>
  <si>
    <t>Приобретение самокатов и грузового транспорта по расширению деятельности</t>
  </si>
  <si>
    <t>Приобретение и ремонт помещения для развития деятельности в сфере здравоохранение</t>
  </si>
  <si>
    <t>«Суркова» в лице Сурковой Марии Сергеевны</t>
  </si>
  <si>
    <t>Приобретение коммерческой недвижимости для расширения деятельности по реализации продуктов питания</t>
  </si>
  <si>
    <t>Барыс 2010</t>
  </si>
  <si>
    <t>Приобретение самосвала для организации деятельности грузовых перевозок.</t>
  </si>
  <si>
    <t>Развитие деятельности по производству строительных стальных конструкций</t>
  </si>
  <si>
    <t>Ермагамбетов</t>
  </si>
  <si>
    <t>Жандос в лице Спабеков Жандос Нурланович</t>
  </si>
  <si>
    <t>Откорм лошадей</t>
  </si>
  <si>
    <t>Жасмин в лице БИТИМБАЕВОЙ РОЗЫ АСКАРОВНЫ</t>
  </si>
  <si>
    <t>Приобретение седельного тягача DAF FT XF105.460</t>
  </si>
  <si>
    <t>Mining Enterprise</t>
  </si>
  <si>
    <t>Расширение текущей деятельности в сфере оптовой торговли металлическими изделиями</t>
  </si>
  <si>
    <t>Приобретение аппарата МРТ для медицинского центра в г. Экибастуз</t>
  </si>
  <si>
    <t>Расширение деятельности по производству алюминия и литья прочих цветных металлов (рефинансирование)</t>
  </si>
  <si>
    <t>Приобретение седельного тягача DAF FT XF с прицепом для расширения деятельности грузовых перевозок.</t>
  </si>
  <si>
    <t>Танашева Анара Бегимбековна</t>
  </si>
  <si>
    <t>Приобретение а/м Газели Газ 330202-244 для расширения деятельности грузовых перевозок.</t>
  </si>
  <si>
    <t>Гарантирование в рамках Совместного приказа (Направление «моно/малые/СНП»)</t>
  </si>
  <si>
    <t>Гарантирование в рамках Совместного приказа (Направление «Поддержка МСП»)</t>
  </si>
  <si>
    <t>23199-Производство стеклянных изделий, не включенных в другие группировки</t>
  </si>
  <si>
    <t>Гарантирование в рамках Совместного приказа (Направление «Поддержка МСКП»)</t>
  </si>
  <si>
    <t>77210-Аренда и лизинг развлекательного и спортивного оборудования</t>
  </si>
  <si>
    <t>Реконструкция и ремонт медицинского центра</t>
  </si>
  <si>
    <t>Приобретение грузового автомобильного транспорта для оказания услуг грузовых перевозок</t>
  </si>
  <si>
    <t>Приобретение магазина и проведение ремонтных работ и приобретение оборудования в сфере розничной торговли напитками и продуктами питания</t>
  </si>
  <si>
    <t>Ажмаканов А.С.</t>
  </si>
  <si>
    <t>Т.С. в лице Танбаева Сакена Досангалиевича</t>
  </si>
  <si>
    <t>Адылканова А.Ж. в лице Адылкановой Акнур Жумабековны</t>
  </si>
  <si>
    <t>Расширение деятельности в сфере пекарни</t>
  </si>
  <si>
    <t>ЖУЛМАГАМБЕТОВ Б в лице ЖУЛМАГАМБЕТОВА БАХТИЯРА АЛПАМЫСОВИЧА</t>
  </si>
  <si>
    <t>Приобретение грузового автотранспорта с целью расширения деятельности грузоперевозок</t>
  </si>
  <si>
    <t>AlNi-Group</t>
  </si>
  <si>
    <t>Приобретение мини-фронтального погрузчика для оказания услуг по Акмолинской области.</t>
  </si>
  <si>
    <t>Галеон</t>
  </si>
  <si>
    <t>Абдукаримова в лице АБДУКАРИМОВОЙ ИНДИРЫ АНУАРОВНЫ</t>
  </si>
  <si>
    <t>Открытие станции технического обслуживания в г.Косши</t>
  </si>
  <si>
    <t>САРИНОВА в лице САРИНОВА КУЛЬЗИЯ ХАМИТОВНА</t>
  </si>
  <si>
    <t>Приобретение оборудовании для производства прочей мебели</t>
  </si>
  <si>
    <t>На пополнение оборотных средств для развития магазина продовольственных и  непродовольственных товаров в Жылыойском районе .</t>
  </si>
  <si>
    <t>Приобретение автобусов,  не ранее 2022 г.в. для осуществления услуг по перевозке автобусами</t>
  </si>
  <si>
    <t>Пополнение оборотных средств (закуп товаров) в Жылыойском районе</t>
  </si>
  <si>
    <t>Dreamelectro</t>
  </si>
  <si>
    <t>Развитие деятельности по оказанию услуг электромонтажных работ</t>
  </si>
  <si>
    <t>Пополнение оборотных средств для организации деятельности кондитерского цеха</t>
  </si>
  <si>
    <t>Расширение деятельности пекарни (нов)</t>
  </si>
  <si>
    <t>Приобретение грузового автотранспорта для осуществления грузовых перевозок</t>
  </si>
  <si>
    <t>Түйеші Н.Ш., в лице Түйеші Нұрлыбай Шалқыбай</t>
  </si>
  <si>
    <t>Расширение в сфере грузовых перевозок</t>
  </si>
  <si>
    <t>Katrinkst-Logist</t>
  </si>
  <si>
    <t>Приобретение грузового транспорта для доставки товара в Федоровском районе</t>
  </si>
  <si>
    <t>"АБЗ-2024"</t>
  </si>
  <si>
    <t>Приобретение асфальтосмесительной установки для организации  деятельности асфальтобетонного завода</t>
  </si>
  <si>
    <t>Агрофирма "Ақжар Өндіріс"</t>
  </si>
  <si>
    <t>СТРАМКАУСКАС</t>
  </si>
  <si>
    <t>Приобретение грейферного погрузчика FUCHS TEREX MHL 350 2013 г.</t>
  </si>
  <si>
    <t>АГГ-СЕРВИС</t>
  </si>
  <si>
    <t>Нурасыл в лице Инаятовой Жанар Акпаровны</t>
  </si>
  <si>
    <t>Организация деятельности по розничной торговле товарами народного потребления и продуктами питания</t>
  </si>
  <si>
    <t>КАЖИБЕКОВ АРМАН КАДЫРБЕКОВИЧ</t>
  </si>
  <si>
    <t>Баянов в лице Баянова Рената Казболатовича</t>
  </si>
  <si>
    <t>Развитие текущей деятельности (приобретение эвакуатора и миниэкскаватора)</t>
  </si>
  <si>
    <t>Кульчигаева Ф.Ш. в лице Кульчигаевой Фаризы Шынтасовной</t>
  </si>
  <si>
    <t>Пополнение оборотных средств (закуп мужской одежды) в Жылыойском районе</t>
  </si>
  <si>
    <t>Расширение деятельности в сфере оказание услуг химической чистки ковров в Панфиловском районе</t>
  </si>
  <si>
    <t>Тажигалиев Курмангазы Нурланович</t>
  </si>
  <si>
    <t>Приобретение оборудования для расширения деятельности по производству мебели.</t>
  </si>
  <si>
    <t>Пополнение оборотных средств с целью расширения деятельности продуктового магазина в Хобдинском районе</t>
  </si>
  <si>
    <t>"СТРОЙ БЕТОН ИНДУСТРИЯ"</t>
  </si>
  <si>
    <t>Приобретение оборудования для организации деятельности асфальтобетонного завода</t>
  </si>
  <si>
    <t>КАНАЛИНА в лице Каналиной Гульбакыт Шмановны</t>
  </si>
  <si>
    <t>Приобретение помещения для расширения деятельности продуктового магазина</t>
  </si>
  <si>
    <t>Приобретение грузового автотранспорта для оказание услуг перевозок</t>
  </si>
  <si>
    <t>Анесов в лице  Анесова Базарбая Джумабаевича</t>
  </si>
  <si>
    <t>Приобретение автотранспорта для оказания услуг спецтехники с экипажем</t>
  </si>
  <si>
    <t>НұрДин в лице САКБАЕВОЙ ДИНАРЫ КАНСПЕКОВНЫ</t>
  </si>
  <si>
    <t>Строительство базы отдыха в Урджарском районе</t>
  </si>
  <si>
    <t>БАТЫРХОЖАЕВА НУРБИБИ ДАУЛЕТБЕКОВНА</t>
  </si>
  <si>
    <t>Расширение деятельности по розничной торговле ювелирными изделиями в Карасайский район</t>
  </si>
  <si>
    <t>Омаров Бауыржан Тлеуович</t>
  </si>
  <si>
    <t>Приобретение коммерческой недвижимости для расширения текущей деятельности складирования</t>
  </si>
  <si>
    <t>УМАРБАЕВ, в лице Умарбаева Рустема Ахметовича</t>
  </si>
  <si>
    <t>Приобретение автотранспорта для деятельности по перевозке грузов</t>
  </si>
  <si>
    <t>БМ Дәріхана</t>
  </si>
  <si>
    <t>Ақ-Тұлпар, в лице Абикешова Талгата Нурзатовича</t>
  </si>
  <si>
    <t>Приобретение дорожного катка для последующей сдачи в аренду</t>
  </si>
  <si>
    <t>Рябинин ВС в лице Рябинина Владислава Сергеевича</t>
  </si>
  <si>
    <t>Организация деятельности по предоставлению услуг гостиничного комплекса “Глэмпинги” у озера Алаколь.</t>
  </si>
  <si>
    <t>Пополнение оборотных средств для расширения деятельности по ремонту с/х техники</t>
  </si>
  <si>
    <t>Приобретение экскаватора-погрузчика для осуществления прочей вспомогательной деятельности сухопутного транспорта</t>
  </si>
  <si>
    <t>Ибраева в лице Ибраевой Торгын Берикжановны</t>
  </si>
  <si>
    <t>Ремонт помещения для организации медицинского центра</t>
  </si>
  <si>
    <t>СЫДЫКОВА АСЕЛЬ СОВЕТКАЗЫЕВНА</t>
  </si>
  <si>
    <t>Закуп товара для организации деятельности по реализации запастных частей для погрузчиков</t>
  </si>
  <si>
    <t>Приобретение действующей стоматологической клиники с помещением и оборудованием.</t>
  </si>
  <si>
    <t>CENTRAL 78</t>
  </si>
  <si>
    <t>Приобретение действующего отеля «Gres Hotel» в поселке Отеген Батыр в целях организации деятельности гостиницы</t>
  </si>
  <si>
    <t>Viki в лице Оглоблина Виктора Леонидовича</t>
  </si>
  <si>
    <t>Расширение деятельности по обработке посевов в Карасуском районе</t>
  </si>
  <si>
    <t>Камалатов в лице Камалатова Мейрамбека Анесовича</t>
  </si>
  <si>
    <t>Приобретение грузового автомобильного транспорта для организации деятельность грузового автомобильного транспорта</t>
  </si>
  <si>
    <t>Сагиндыков Максат Болатович</t>
  </si>
  <si>
    <t>Строительство нежилого помещения  для организации деятельности по производству кожаных изделий.</t>
  </si>
  <si>
    <t>САЛЫКОВА АСЕМ КАНАТОВНА</t>
  </si>
  <si>
    <t>Приобретение недвижимости для открытия детского развивающего центра</t>
  </si>
  <si>
    <t>Пополнение оборотных средств в целя расширение деятельности по проектированию, производству тентовых конструкций, сооружений и их монтажа</t>
  </si>
  <si>
    <t>Приобретение помещения для расширения деятельности по производству полуфабрикатов</t>
  </si>
  <si>
    <t>Расширение деятельности по реализации тнп в Ескельдинском районе (пополнение оборотных средств)</t>
  </si>
  <si>
    <t>V Service</t>
  </si>
  <si>
    <t>Организация и развитие деятельности пассажирских перевозок</t>
  </si>
  <si>
    <t>Ремонт, приобретение оборудования и основных средств для оказания услуг детского сада</t>
  </si>
  <si>
    <t>Пополнение оборотных средств для закупа напольного покрытия</t>
  </si>
  <si>
    <t>Расширение деятельности в сфере торговли стройматериалами в Урджарском районе</t>
  </si>
  <si>
    <t>МУКУШЕВ КАЗБЕК МАРАТОВИЧ</t>
  </si>
  <si>
    <t>Расширение деятельности по оптовой торговле мукой</t>
  </si>
  <si>
    <t>EURO-TRANSS</t>
  </si>
  <si>
    <t>АБДЫЛДАЕВ АКТИЛЕК</t>
  </si>
  <si>
    <t>Пополнение оборотных средств для развития деятельности по прочей розничной торговле в неспециализированных магазинах</t>
  </si>
  <si>
    <t>Zhuldyz-Ai в лице Жандос Жұлдыз Жандосқызы</t>
  </si>
  <si>
    <t>Пополнение оборотных средств деятельности  швейных принадлежности</t>
  </si>
  <si>
    <t>«Еділ» в лице Усипхан Миры</t>
  </si>
  <si>
    <t>Приобретение автокранов в целях расширения деятельности аренды грузовых автомобилей</t>
  </si>
  <si>
    <t>Жузбаева К Т в лице Жузбаевой Кулсары Турысовны</t>
  </si>
  <si>
    <t>МК TRANSPORT в лице МЕНДЫБАЕВА ЭЛЬМИРА КУБАЙДУЛЛАЕВНА</t>
  </si>
  <si>
    <t>Приобретение 2 единиц грузового автотранспорта с целью расширения деятельности грузоперевозок</t>
  </si>
  <si>
    <t>Приобретение оборудования для организации производства строительных стальных конструкций</t>
  </si>
  <si>
    <t>Приобретение седельного тягача для оказания услуг по грузоперевозкам</t>
  </si>
  <si>
    <t>Развитие деятельности по производству металлических изделий (приобретение погрузчика и станка для резки металла)</t>
  </si>
  <si>
    <t>DEMARK Technik</t>
  </si>
  <si>
    <t>Развитие деятельности в сфера торговли</t>
  </si>
  <si>
    <t>Садырбеков</t>
  </si>
  <si>
    <t>Приобретение оборудования в целях организации деятельности по производству пластиковых изделий</t>
  </si>
  <si>
    <t>Расширение деятельности пекарни (реф)</t>
  </si>
  <si>
    <t>приобретение оборудования и проведения ремонта помещения в целях организации фитнес центра</t>
  </si>
  <si>
    <t>Kadam Bas</t>
  </si>
  <si>
    <t>Приобретение нежилого помещения, проведение СМР, приобретение оборудования и мебели с целью открытия детского сада</t>
  </si>
  <si>
    <t>Развитие деятельности по производству товарного бетона (пополнение оборотных средств)</t>
  </si>
  <si>
    <t>INVEST STROY LES</t>
  </si>
  <si>
    <t>Пополнение оборотных средства для развития деятельности по производству деревянной тары</t>
  </si>
  <si>
    <t>Джетенова ЖК, в лице Джетеновой Жанат Касымовны</t>
  </si>
  <si>
    <t>Ремонт гостиницы в г. Каркаралинск</t>
  </si>
  <si>
    <t>Волкова, в лице Волковой Жанны Георгиевны</t>
  </si>
  <si>
    <t>Приобретения оборудования для выпечки по изготовлению кондитерских, хлебобулочных изделий и изготовлению полуфабрикатов в г.Астана</t>
  </si>
  <si>
    <t>Жугембаева А.Р</t>
  </si>
  <si>
    <t>Приобретение тягача для развития деятельности по грузоперевозкам</t>
  </si>
  <si>
    <t>Жумаш в лице Жумашевой Екатерины Сергеевны</t>
  </si>
  <si>
    <t>Приобретение самосвала для развития деятельности по грузоперевозкам</t>
  </si>
  <si>
    <t>"ИЗМУХАНОВ С.К.", в лице ИЗМУХАНОВА САЛАВАТА КАЙРУШЕВИЧА</t>
  </si>
  <si>
    <t>Приобретение помещения стоматологии, оборудования и осуществление ремонта для организации бизнеса в области предоставления стоматологических услуг</t>
  </si>
  <si>
    <t>Димаш в лице Отеевой Динары Манатовны</t>
  </si>
  <si>
    <t>Расширение торговой деятельности по розничной торговле электросамокатами</t>
  </si>
  <si>
    <t>ТемирЭнергоСтрой</t>
  </si>
  <si>
    <t>Расширение текущей деятельности по производству прочих готовых металлических изделий</t>
  </si>
  <si>
    <t>Дурымхан в лице ДУРЫМХАН ЛЕНА</t>
  </si>
  <si>
    <t>Приобретение ОС и движимого имущества для производства прочей мебели</t>
  </si>
  <si>
    <t>НУР-АЙЫМ в лице ЕРИМБЕТОВОЙ ТАМАРЫ БОРИСОВНЫ</t>
  </si>
  <si>
    <t>Завершение строительство и оснащение питомника по разведению форели</t>
  </si>
  <si>
    <t>Токмагамбетов Б.К.</t>
  </si>
  <si>
    <t>Осень 8 в лице Сейтбекталова Самата Амангельдиновича</t>
  </si>
  <si>
    <t>организация деятельности по производству сухарей и печенья, мучных кондитерских изделий длительного хранения</t>
  </si>
  <si>
    <t>TAMERLAN GROUP.KZ</t>
  </si>
  <si>
    <t>Приобретение техники для расширения деятельности по грузоперевозкам</t>
  </si>
  <si>
    <t>Sarbas в лице Айтуған Маржан</t>
  </si>
  <si>
    <t>ABM Transport, в лице Абатова Максата Абатулы</t>
  </si>
  <si>
    <t>Уадилдина в лице Уадилдиной Даны Жалгаубаевны</t>
  </si>
  <si>
    <t>Расширение текущей деятельности в сфере розничной торговли фруктами и овощами</t>
  </si>
  <si>
    <t>"Дакишев", в лице Дакишева Ерлана Капсиковича</t>
  </si>
  <si>
    <t>Расширение деятельности ресторана и торговой деятельности</t>
  </si>
  <si>
    <t>Приобретение автобусов для пассажирских перевозок</t>
  </si>
  <si>
    <t>Мендигалиева в лице Мендигалиевой Гульжан Султанбековны</t>
  </si>
  <si>
    <t>Приобретение коммерческой недвижимости и ремонты в целях организация деятельности медицинского процедурного кабинета</t>
  </si>
  <si>
    <t>БеркутАгро Костанай</t>
  </si>
  <si>
    <t>Организация деятельности по аренде строительного оборудования с оператором в Алтынсаринском районе</t>
  </si>
  <si>
    <t>Прорыв 01</t>
  </si>
  <si>
    <t>НУРУШЕВ в лице НУРУШЕВА ЕРМЕКА ЕДРИСОВИЧА</t>
  </si>
  <si>
    <t>АХМЕТОВА АЛИЯ ХИСАЛИЕВНА</t>
  </si>
  <si>
    <t>ОҢТҮСТІК-КІРПІШ</t>
  </si>
  <si>
    <t>Али в лице Бейсембаевой Райгуль Кайратовны</t>
  </si>
  <si>
    <t>Приобретение коммерческого помещения и осуществления в нем ремонта для ведения стоматологической деятельности.</t>
  </si>
  <si>
    <t>Абильсеит в лице Байбосынова Мурата Абильсеитовича</t>
  </si>
  <si>
    <t>Приобретение седельного тягача и низкорамного полуприцепа для развития деятельности в сфера перевозок грузовым автомобильным транспортом</t>
  </si>
  <si>
    <t>Алдияр в лице Козбакова Сункара Есенбатыровича</t>
  </si>
  <si>
    <t>Расширение деятельности по грузоперевозкам в г.Тобыл</t>
  </si>
  <si>
    <t>Паттеев К.И. в лице Пәтте Құдретолла Исаұлы</t>
  </si>
  <si>
    <t>Строительство студенческого общежития на 100 мест</t>
  </si>
  <si>
    <t>LB в лице ДҮЙСЕНБІ АҚБОТА ЖАНАТБЕКҚЫЗЫ</t>
  </si>
  <si>
    <t>Ғажайып в лице Сулейменқызы  Ұлжан</t>
  </si>
  <si>
    <t>Расширение деятельности по предоставлению услуг в сфере образования в области культуры</t>
  </si>
  <si>
    <t>Vertigo 2.0</t>
  </si>
  <si>
    <t>Приобретение недвижимости, проведение ремонтных работ и приобретение оборудования с целью открытия компьютерного клуба</t>
  </si>
  <si>
    <t>Привлечение инвестиций на приобретение гостиницы</t>
  </si>
  <si>
    <t>Приобретение помещения для развития деятельности кондитерского цеха I-tort</t>
  </si>
  <si>
    <t>МСервис в лице Кариной Миры Орынбасаровны</t>
  </si>
  <si>
    <t>Приобретение грузового автотранспорта марки DAF XF 510 FT, 2017 г.в., для перевозки грузов</t>
  </si>
  <si>
    <t>Расширение гостиничной деятельности с рестораном в г. Аягоз</t>
  </si>
  <si>
    <t>47211-Розничная торговля фруктами и овощами в специализированных магазинах, являющихся торговыми объектами, с торговой площадью менее 2000 кв.м</t>
  </si>
  <si>
    <t>55902-Предоставление услуг студенческими общежитиями</t>
  </si>
  <si>
    <t>Гарантирование в рамках Совместного приказа (Направление «Поддержка в моно- и малых городах, СНП»)</t>
  </si>
  <si>
    <t>Название</t>
  </si>
  <si>
    <t>Цель кредитования</t>
  </si>
  <si>
    <t>Банк</t>
  </si>
  <si>
    <t>Сумма кредита</t>
  </si>
  <si>
    <t>Сумма гарантии</t>
  </si>
  <si>
    <t>Филиал</t>
  </si>
  <si>
    <t>Город/Район</t>
  </si>
  <si>
    <t>Программа гарантирования</t>
  </si>
  <si>
    <t>Направление</t>
  </si>
  <si>
    <t>БИН/ИИН</t>
  </si>
  <si>
    <t>Ставка вознаграждения</t>
  </si>
  <si>
    <t>Численность работников</t>
  </si>
  <si>
    <t>Создаваемые рабочие места</t>
  </si>
  <si>
    <t>Соответствие параметрам женского предпринимательства</t>
  </si>
  <si>
    <t>Основной контакт.Дата рождения</t>
  </si>
  <si>
    <t>Тип субъекта</t>
  </si>
  <si>
    <t>срок гарантии</t>
  </si>
  <si>
    <t>Подписанные в разрезе БВУ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</si>
</sst>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-* #,##0.00\ _₸_-;\-* #,##0.00\ _₸_-;_-* &quot;-&quot;??\ _₸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\ _₽_-;\-* #,##0\ _₽_-;_-* &quot;-&quot;??\ _₽_-;_-@_-"/>
    <numFmt numFmtId="168" formatCode="000000000000"/>
    <numFmt numFmtId="169" formatCode="_-* #,##0\ _₸_-;\-* #,##0\ _₸_-;_-* &quot;-&quot;??\ _₸_-;_-@_-"/>
    <numFmt numFmtId="170" formatCode="_-* #,##0.0\ _₽_-;\-* #,##0.0\ _₽_-;_-* &quot;-&quot;??\ _₽_-;_-@_-"/>
    <numFmt numFmtId="171" formatCode="_-* #,##0.0\ _₸_-;\-* #,##0.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/>
    <xf numFmtId="0" fontId="3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73">
    <xf numFmtId="0" fontId="0" fillId="0" borderId="0" xfId="0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165" fontId="8" fillId="0" borderId="0" xfId="6" applyFont="1"/>
    <xf numFmtId="0" fontId="8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166" fontId="10" fillId="0" borderId="1" xfId="6" applyNumberFormat="1" applyFont="1" applyFill="1" applyBorder="1"/>
    <xf numFmtId="166" fontId="10" fillId="0" borderId="1" xfId="6" applyNumberFormat="1" applyFont="1" applyFill="1" applyBorder="1" applyAlignment="1">
      <alignment horizontal="center"/>
    </xf>
    <xf numFmtId="167" fontId="10" fillId="0" borderId="1" xfId="6" applyNumberFormat="1" applyFont="1" applyFill="1" applyBorder="1" applyAlignment="1">
      <alignment horizontal="center"/>
    </xf>
    <xf numFmtId="0" fontId="9" fillId="0" borderId="1" xfId="0" applyFont="1" applyBorder="1"/>
    <xf numFmtId="165" fontId="8" fillId="0" borderId="0" xfId="6" applyFont="1" applyFill="1"/>
    <xf numFmtId="167" fontId="8" fillId="0" borderId="0" xfId="6" applyNumberFormat="1" applyFont="1"/>
    <xf numFmtId="167" fontId="8" fillId="0" borderId="0" xfId="6" applyNumberFormat="1" applyFont="1" applyBorder="1"/>
    <xf numFmtId="167" fontId="8" fillId="0" borderId="1" xfId="6" applyNumberFormat="1" applyFont="1" applyBorder="1"/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167" fontId="7" fillId="0" borderId="1" xfId="6" applyNumberFormat="1" applyFont="1" applyFill="1" applyBorder="1" applyAlignment="1">
      <alignment horizontal="center" vertical="center" wrapText="1"/>
    </xf>
    <xf numFmtId="169" fontId="8" fillId="0" borderId="0" xfId="6" applyNumberFormat="1" applyFont="1"/>
    <xf numFmtId="169" fontId="8" fillId="0" borderId="1" xfId="6" applyNumberFormat="1" applyFont="1" applyFill="1" applyBorder="1"/>
    <xf numFmtId="171" fontId="8" fillId="0" borderId="1" xfId="6" applyNumberFormat="1" applyFont="1" applyFill="1" applyBorder="1"/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166" fontId="8" fillId="0" borderId="1" xfId="6" applyNumberFormat="1" applyFont="1" applyBorder="1"/>
    <xf numFmtId="166" fontId="8" fillId="0" borderId="1" xfId="6" applyNumberFormat="1" applyFont="1" applyFill="1" applyBorder="1"/>
    <xf numFmtId="166" fontId="8" fillId="0" borderId="0" xfId="0" applyNumberFormat="1" applyFont="1"/>
    <xf numFmtId="166" fontId="8" fillId="0" borderId="0" xfId="6" applyNumberFormat="1" applyFont="1" applyFill="1" applyBorder="1"/>
    <xf numFmtId="167" fontId="9" fillId="0" borderId="1" xfId="6" applyNumberFormat="1" applyFont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8" fillId="0" borderId="0" xfId="6" applyNumberFormat="1" applyFont="1" applyBorder="1"/>
    <xf numFmtId="164" fontId="8" fillId="0" borderId="0" xfId="0" applyNumberFormat="1" applyFont="1"/>
    <xf numFmtId="166" fontId="8" fillId="3" borderId="1" xfId="6" applyNumberFormat="1" applyFont="1" applyFill="1" applyBorder="1"/>
    <xf numFmtId="167" fontId="8" fillId="0" borderId="0" xfId="6" applyNumberFormat="1" applyFont="1" applyFill="1"/>
    <xf numFmtId="167" fontId="8" fillId="0" borderId="0" xfId="0" applyNumberFormat="1" applyFont="1"/>
    <xf numFmtId="169" fontId="8" fillId="0" borderId="0" xfId="6" applyNumberFormat="1" applyFont="1" applyFill="1"/>
    <xf numFmtId="171" fontId="9" fillId="0" borderId="1" xfId="6" applyNumberFormat="1" applyFont="1" applyFill="1" applyBorder="1" applyAlignment="1">
      <alignment horizontal="center" vertical="center" wrapText="1"/>
    </xf>
    <xf numFmtId="169" fontId="9" fillId="0" borderId="1" xfId="6" applyNumberFormat="1" applyFont="1" applyFill="1" applyBorder="1" applyAlignment="1">
      <alignment horizontal="center" vertical="center" wrapText="1"/>
    </xf>
    <xf numFmtId="169" fontId="9" fillId="0" borderId="1" xfId="6" applyNumberFormat="1" applyFont="1" applyFill="1" applyBorder="1"/>
    <xf numFmtId="166" fontId="8" fillId="0" borderId="1" xfId="6" applyNumberFormat="1" applyFont="1" applyBorder="1" applyAlignment="1">
      <alignment wrapText="1"/>
    </xf>
    <xf numFmtId="9" fontId="8" fillId="3" borderId="1" xfId="5" applyFont="1" applyFill="1" applyBorder="1" applyAlignment="1">
      <alignment horizontal="center"/>
    </xf>
    <xf numFmtId="166" fontId="9" fillId="0" borderId="1" xfId="6" applyNumberFormat="1" applyFont="1" applyFill="1" applyBorder="1"/>
    <xf numFmtId="166" fontId="9" fillId="0" borderId="1" xfId="6" applyNumberFormat="1" applyFont="1" applyBorder="1"/>
    <xf numFmtId="166" fontId="9" fillId="0" borderId="1" xfId="6" applyNumberFormat="1" applyFont="1" applyBorder="1" applyAlignment="1">
      <alignment wrapText="1"/>
    </xf>
    <xf numFmtId="166" fontId="9" fillId="0" borderId="0" xfId="6" applyNumberFormat="1" applyFont="1" applyBorder="1" applyAlignment="1">
      <alignment wrapText="1"/>
    </xf>
    <xf numFmtId="166" fontId="9" fillId="0" borderId="1" xfId="6" applyNumberFormat="1" applyFont="1" applyBorder="1" applyAlignment="1">
      <alignment horizontal="center" vertical="center"/>
    </xf>
    <xf numFmtId="166" fontId="9" fillId="0" borderId="1" xfId="6" applyNumberFormat="1" applyFont="1" applyBorder="1" applyAlignment="1">
      <alignment horizontal="center" wrapText="1"/>
    </xf>
    <xf numFmtId="167" fontId="9" fillId="0" borderId="1" xfId="6" applyNumberFormat="1" applyFont="1" applyBorder="1" applyAlignment="1">
      <alignment wrapText="1"/>
    </xf>
    <xf numFmtId="9" fontId="8" fillId="0" borderId="1" xfId="5" applyFont="1" applyFill="1" applyBorder="1" applyAlignment="1">
      <alignment horizontal="center"/>
    </xf>
    <xf numFmtId="9" fontId="8" fillId="0" borderId="1" xfId="5" applyFont="1" applyBorder="1" applyAlignment="1">
      <alignment horizontal="center"/>
    </xf>
    <xf numFmtId="166" fontId="8" fillId="0" borderId="1" xfId="6" applyNumberFormat="1" applyFont="1" applyFill="1" applyBorder="1" applyAlignment="1">
      <alignment wrapText="1"/>
    </xf>
    <xf numFmtId="9" fontId="8" fillId="0" borderId="1" xfId="5" applyFont="1" applyBorder="1"/>
    <xf numFmtId="166" fontId="9" fillId="2" borderId="1" xfId="6" applyNumberFormat="1" applyFont="1" applyFill="1" applyBorder="1"/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9" fontId="9" fillId="2" borderId="1" xfId="5" applyFont="1" applyFill="1" applyBorder="1"/>
    <xf numFmtId="166" fontId="9" fillId="0" borderId="0" xfId="6" applyNumberFormat="1" applyFont="1" applyFill="1" applyBorder="1"/>
    <xf numFmtId="9" fontId="9" fillId="0" borderId="1" xfId="0" applyNumberFormat="1" applyFont="1" applyBorder="1" applyAlignment="1">
      <alignment horizontal="center"/>
    </xf>
    <xf numFmtId="167" fontId="9" fillId="0" borderId="1" xfId="6" applyNumberFormat="1" applyFont="1" applyBorder="1"/>
    <xf numFmtId="166" fontId="8" fillId="3" borderId="0" xfId="6" applyNumberFormat="1" applyFont="1" applyFill="1" applyBorder="1"/>
    <xf numFmtId="9" fontId="8" fillId="0" borderId="0" xfId="5" applyFont="1"/>
    <xf numFmtId="165" fontId="9" fillId="0" borderId="1" xfId="6" applyFont="1" applyBorder="1"/>
    <xf numFmtId="165" fontId="8" fillId="0" borderId="1" xfId="6" applyFont="1" applyBorder="1"/>
    <xf numFmtId="165" fontId="9" fillId="0" borderId="0" xfId="6" applyFont="1" applyFill="1"/>
    <xf numFmtId="167" fontId="8" fillId="0" borderId="0" xfId="6" applyNumberFormat="1" applyFont="1" applyFill="1" applyBorder="1"/>
    <xf numFmtId="0" fontId="9" fillId="0" borderId="0" xfId="0" applyFont="1" applyAlignment="1">
      <alignment horizontal="center"/>
    </xf>
    <xf numFmtId="0" fontId="8" fillId="2" borderId="0" xfId="0" applyFont="1" applyFill="1"/>
    <xf numFmtId="170" fontId="8" fillId="0" borderId="0" xfId="0" applyNumberFormat="1" applyFont="1"/>
    <xf numFmtId="164" fontId="9" fillId="0" borderId="0" xfId="0" applyNumberFormat="1" applyFont="1"/>
    <xf numFmtId="167" fontId="9" fillId="0" borderId="0" xfId="6" applyNumberFormat="1" applyFont="1" applyFill="1" applyBorder="1" applyAlignment="1">
      <alignment horizontal="center"/>
    </xf>
    <xf numFmtId="167" fontId="9" fillId="0" borderId="0" xfId="6" applyNumberFormat="1" applyFont="1" applyFill="1" applyBorder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7" fontId="12" fillId="0" borderId="0" xfId="6" applyNumberFormat="1" applyFont="1" applyFill="1" applyBorder="1"/>
    <xf numFmtId="167" fontId="12" fillId="0" borderId="0" xfId="6" applyNumberFormat="1" applyFont="1" applyFill="1" applyBorder="1" applyAlignment="1">
      <alignment horizontal="center"/>
    </xf>
    <xf numFmtId="167" fontId="9" fillId="0" borderId="0" xfId="6" applyNumberFormat="1" applyFont="1" applyFill="1"/>
    <xf numFmtId="167" fontId="13" fillId="0" borderId="0" xfId="0" applyNumberFormat="1" applyFont="1" applyAlignment="1">
      <alignment horizontal="center"/>
    </xf>
    <xf numFmtId="167" fontId="13" fillId="0" borderId="0" xfId="6" applyNumberFormat="1" applyFont="1" applyFill="1" applyBorder="1"/>
    <xf numFmtId="167" fontId="8" fillId="0" borderId="0" xfId="6" applyNumberFormat="1" applyFont="1" applyAlignment="1">
      <alignment horizontal="center"/>
    </xf>
    <xf numFmtId="166" fontId="8" fillId="3" borderId="3" xfId="6" applyNumberFormat="1" applyFont="1" applyFill="1" applyBorder="1"/>
    <xf numFmtId="9" fontId="8" fillId="0" borderId="0" xfId="5" applyFont="1" applyFill="1"/>
    <xf numFmtId="167" fontId="10" fillId="0" borderId="1" xfId="6" applyNumberFormat="1" applyFont="1" applyFill="1" applyBorder="1"/>
    <xf numFmtId="165" fontId="8" fillId="0" borderId="0" xfId="6" applyFont="1" applyFill="1" applyBorder="1"/>
    <xf numFmtId="14" fontId="0" fillId="0" borderId="0" xfId="0" applyNumberFormat="1" applyAlignment="1">
      <alignment wrapText="1"/>
    </xf>
    <xf numFmtId="167" fontId="6" fillId="0" borderId="1" xfId="6" applyNumberFormat="1" applyFont="1" applyFill="1" applyBorder="1" applyAlignment="1">
      <alignment horizontal="center" vertical="center"/>
    </xf>
    <xf numFmtId="165" fontId="9" fillId="0" borderId="0" xfId="6" applyFont="1" applyBorder="1"/>
    <xf numFmtId="0" fontId="0" fillId="0" borderId="0" xfId="0" applyAlignment="1">
      <alignment wrapText="1"/>
    </xf>
    <xf numFmtId="167" fontId="8" fillId="0" borderId="0" xfId="6" applyNumberFormat="1" applyFont="1" applyBorder="1" applyAlignment="1">
      <alignment horizontal="center"/>
    </xf>
    <xf numFmtId="165" fontId="9" fillId="0" borderId="0" xfId="6" applyFont="1" applyBorder="1" applyAlignment="1">
      <alignment horizontal="center"/>
    </xf>
    <xf numFmtId="165" fontId="8" fillId="0" borderId="0" xfId="6" applyFont="1" applyAlignment="1">
      <alignment horizontal="center"/>
    </xf>
    <xf numFmtId="165" fontId="8" fillId="0" borderId="1" xfId="6" applyFont="1" applyFill="1" applyBorder="1"/>
    <xf numFmtId="165" fontId="9" fillId="0" borderId="1" xfId="6" applyFont="1" applyBorder="1" applyAlignment="1">
      <alignment horizontal="center" wrapText="1"/>
    </xf>
    <xf numFmtId="166" fontId="9" fillId="0" borderId="1" xfId="6" applyNumberFormat="1" applyFont="1" applyFill="1" applyBorder="1" applyAlignment="1">
      <alignment horizontal="center" wrapText="1"/>
    </xf>
    <xf numFmtId="165" fontId="9" fillId="2" borderId="1" xfId="6" applyFont="1" applyFill="1" applyBorder="1"/>
    <xf numFmtId="166" fontId="8" fillId="0" borderId="1" xfId="6" applyNumberFormat="1" applyFont="1" applyFill="1" applyBorder="1" applyAlignment="1">
      <alignment vertical="center" wrapText="1"/>
    </xf>
    <xf numFmtId="165" fontId="8" fillId="0" borderId="1" xfId="6" applyFont="1" applyFill="1" applyBorder="1" applyAlignment="1">
      <alignment vertical="center" wrapText="1"/>
    </xf>
    <xf numFmtId="0" fontId="13" fillId="0" borderId="0" xfId="0" applyFont="1"/>
    <xf numFmtId="0" fontId="8" fillId="0" borderId="0" xfId="0" applyFont="1" applyAlignment="1">
      <alignment horizontal="center" vertical="center"/>
    </xf>
    <xf numFmtId="165" fontId="8" fillId="0" borderId="0" xfId="6" applyFont="1" applyFill="1" applyAlignment="1">
      <alignment horizontal="center" vertical="center"/>
    </xf>
    <xf numFmtId="169" fontId="8" fillId="0" borderId="1" xfId="0" applyNumberFormat="1" applyFont="1" applyBorder="1"/>
    <xf numFmtId="169" fontId="9" fillId="0" borderId="1" xfId="0" applyNumberFormat="1" applyFont="1" applyBorder="1"/>
    <xf numFmtId="171" fontId="9" fillId="0" borderId="1" xfId="0" applyNumberFormat="1" applyFont="1" applyBorder="1"/>
    <xf numFmtId="169" fontId="9" fillId="0" borderId="1" xfId="0" applyNumberFormat="1" applyFont="1" applyBorder="1" applyAlignment="1">
      <alignment horizontal="center"/>
    </xf>
    <xf numFmtId="165" fontId="9" fillId="0" borderId="1" xfId="6" applyFont="1" applyBorder="1" applyAlignment="1">
      <alignment horizontal="center" vertical="center" wrapText="1"/>
    </xf>
    <xf numFmtId="167" fontId="8" fillId="0" borderId="1" xfId="6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3" fontId="8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3" fontId="9" fillId="0" borderId="1" xfId="0" applyNumberFormat="1" applyFont="1" applyBorder="1" applyAlignment="1">
      <alignment horizontal="center"/>
    </xf>
    <xf numFmtId="167" fontId="9" fillId="0" borderId="1" xfId="6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167" fontId="6" fillId="0" borderId="0" xfId="6" applyNumberFormat="1" applyFont="1" applyFill="1" applyAlignment="1"/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67" fontId="6" fillId="0" borderId="1" xfId="6" applyNumberFormat="1" applyFont="1" applyFill="1" applyBorder="1" applyAlignment="1"/>
    <xf numFmtId="165" fontId="6" fillId="0" borderId="1" xfId="6" applyFont="1" applyFill="1" applyBorder="1"/>
    <xf numFmtId="167" fontId="6" fillId="0" borderId="1" xfId="6" applyNumberFormat="1" applyFont="1" applyFill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167" fontId="7" fillId="0" borderId="1" xfId="6" applyNumberFormat="1" applyFont="1" applyFill="1" applyBorder="1" applyAlignment="1"/>
    <xf numFmtId="165" fontId="7" fillId="0" borderId="1" xfId="0" applyNumberFormat="1" applyFont="1" applyBorder="1"/>
    <xf numFmtId="165" fontId="6" fillId="0" borderId="0" xfId="6" applyFont="1" applyFill="1"/>
    <xf numFmtId="164" fontId="6" fillId="0" borderId="0" xfId="0" applyNumberFormat="1" applyFont="1"/>
    <xf numFmtId="49" fontId="11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2" xfId="0" applyNumberFormat="1" applyFont="1" applyBorder="1" applyAlignment="1">
      <alignment horizontal="center" vertical="center" wrapText="1"/>
    </xf>
    <xf numFmtId="165" fontId="6" fillId="0" borderId="2" xfId="6" applyFont="1" applyFill="1" applyBorder="1"/>
    <xf numFmtId="170" fontId="6" fillId="0" borderId="1" xfId="6" applyNumberFormat="1" applyFont="1" applyFill="1" applyBorder="1"/>
    <xf numFmtId="167" fontId="6" fillId="0" borderId="0" xfId="6" applyNumberFormat="1" applyFont="1" applyFill="1"/>
    <xf numFmtId="165" fontId="6" fillId="0" borderId="0" xfId="0" applyNumberFormat="1" applyFont="1"/>
    <xf numFmtId="171" fontId="6" fillId="0" borderId="0" xfId="0" applyNumberFormat="1" applyFont="1"/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67" fontId="4" fillId="4" borderId="1" xfId="6" applyNumberFormat="1" applyFont="1" applyFill="1" applyBorder="1" applyAlignment="1">
      <alignment horizontal="center" vertical="center" wrapText="1"/>
    </xf>
    <xf numFmtId="2" fontId="4" fillId="4" borderId="1" xfId="5" applyNumberFormat="1" applyFont="1" applyFill="1" applyBorder="1" applyAlignment="1">
      <alignment horizontal="center" vertical="center" wrapText="1"/>
    </xf>
    <xf numFmtId="170" fontId="4" fillId="4" borderId="1" xfId="6" applyNumberFormat="1" applyFont="1" applyFill="1" applyBorder="1" applyAlignment="1">
      <alignment horizontal="center" vertical="center" wrapText="1"/>
    </xf>
    <xf numFmtId="14" fontId="4" fillId="4" borderId="1" xfId="6" applyNumberFormat="1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7" fontId="0" fillId="0" borderId="1" xfId="6" applyNumberFormat="1" applyFont="1" applyFill="1" applyBorder="1" applyAlignment="1">
      <alignment wrapText="1"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wrapText="1"/>
    </xf>
    <xf numFmtId="168" fontId="0" fillId="0" borderId="1" xfId="0" applyNumberFormat="1" applyBorder="1" applyAlignment="1">
      <alignment horizontal="center" wrapText="1"/>
    </xf>
    <xf numFmtId="167" fontId="3" fillId="0" borderId="1" xfId="6" applyNumberFormat="1" applyFont="1" applyFill="1" applyBorder="1" applyAlignment="1">
      <alignment wrapText="1"/>
    </xf>
    <xf numFmtId="167" fontId="4" fillId="0" borderId="1" xfId="6" applyNumberFormat="1" applyFont="1" applyFill="1" applyBorder="1" applyAlignment="1">
      <alignment wrapText="1"/>
    </xf>
    <xf numFmtId="170" fontId="0" fillId="0" borderId="1" xfId="6" applyNumberFormat="1" applyFont="1" applyFill="1" applyBorder="1" applyAlignment="1">
      <alignment wrapText="1"/>
    </xf>
    <xf numFmtId="167" fontId="4" fillId="6" borderId="0" xfId="6" applyNumberFormat="1" applyFont="1" applyFill="1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 wrapText="1"/>
    </xf>
    <xf numFmtId="167" fontId="0" fillId="0" borderId="0" xfId="6" applyNumberFormat="1" applyFont="1" applyAlignment="1">
      <alignment wrapText="1"/>
    </xf>
    <xf numFmtId="167" fontId="6" fillId="0" borderId="0" xfId="6" applyNumberFormat="1" applyFont="1" applyFill="1" applyAlignment="1">
      <alignment horizontal="center" vertical="center"/>
    </xf>
    <xf numFmtId="167" fontId="7" fillId="0" borderId="1" xfId="6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</cellXfs>
  <cellStyles count="8">
    <cellStyle name="Обычный" xfId="0" builtinId="0"/>
    <cellStyle name="Обычный 10" xfId="1" xr:uid="{00000000-0005-0000-0000-000002000000}"/>
    <cellStyle name="Обычный 12" xfId="2" xr:uid="{00000000-0005-0000-0000-000003000000}"/>
    <cellStyle name="Обычный 13 2" xfId="3" xr:uid="{00000000-0005-0000-0000-000004000000}"/>
    <cellStyle name="Обычный 2" xfId="4" xr:uid="{00000000-0005-0000-0000-000005000000}"/>
    <cellStyle name="Процентный" xfId="5" builtinId="5"/>
    <cellStyle name="Финансовый" xfId="6" builtinId="3"/>
    <cellStyle name="Финансовый 2" xfId="7" xr:uid="{00000000-0005-0000-0000-000008000000}"/>
  </cellStyles>
  <dxfs count="0"/>
  <tableStyles count="0" defaultTableStyle="TableStyleMedium2" defaultPivotStyle="PivotStyleLight16"/>
  <colors>
    <mruColors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477927335946535"/>
          <c:y val="0.10069487259746872"/>
          <c:w val="0.78060000753976566"/>
          <c:h val="0.887911777817826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B0-4695-A5FB-5E42B248965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B0-4695-A5FB-5E42B248965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B0-4695-A5FB-5E42B248965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B0-4695-A5FB-5E42B248965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B0-4695-A5FB-5E42B248965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EB0-4695-A5FB-5E42B248965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EB0-4695-A5FB-5E42B248965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EB0-4695-A5FB-5E42B248965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CEB0-4695-A5FB-5E42B248965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CEB0-4695-A5FB-5E42B248965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CEB0-4695-A5FB-5E42B248965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CEB0-4695-A5FB-5E42B248965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CEB0-4695-A5FB-5E42B248965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CEB0-4695-A5FB-5E42B248965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CEB0-4695-A5FB-5E42B248965C}"/>
              </c:ext>
            </c:extLst>
          </c:dPt>
          <c:dPt>
            <c:idx val="1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CEB0-4695-A5FB-5E42B248965C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отрасли!$K$4:$K$19</c:f>
              <c:strCache>
                <c:ptCount val="16"/>
                <c:pt idx="0">
                  <c:v> A-Сельское, лесное и рыбное хозяйство  </c:v>
                </c:pt>
                <c:pt idx="1">
                  <c:v> B-Горнодобывающая промышленность и разработка карьеров </c:v>
                </c:pt>
                <c:pt idx="2">
                  <c:v> C-Обрабатывающая промышленность </c:v>
                </c:pt>
                <c:pt idx="3">
                  <c:v> D-Снабжение электроэнергией, газом, паром, горячей водой и  кондиционированным воздухом </c:v>
                </c:pt>
                <c:pt idx="4">
                  <c:v> E-Водоснабжение; сбор, обработка и удаление отходов, деятельность по ликвидации загрязнений </c:v>
                </c:pt>
                <c:pt idx="5">
                  <c:v> F-Строительство </c:v>
                </c:pt>
                <c:pt idx="6">
                  <c:v> G-Оптовая и розничная торговля; ремонт автомобилей и мотоциклов </c:v>
                </c:pt>
                <c:pt idx="7">
                  <c:v> H-Транспорт и складирование </c:v>
                </c:pt>
                <c:pt idx="8">
                  <c:v> I-Услуги по проживанию и питанию </c:v>
                </c:pt>
                <c:pt idx="9">
                  <c:v>J-Информация и связь</c:v>
                </c:pt>
                <c:pt idx="10">
                  <c:v>K-Финансовая и страховая деятельность</c:v>
                </c:pt>
                <c:pt idx="11">
                  <c:v>L-Операции с недвижимым имуществом</c:v>
                </c:pt>
                <c:pt idx="12">
                  <c:v>M-Профессиональная, научная и техническая деятельность</c:v>
                </c:pt>
                <c:pt idx="13">
                  <c:v>N-Деятельность в области административного и вспомогательного обслуживания</c:v>
                </c:pt>
                <c:pt idx="14">
                  <c:v>P-Образование</c:v>
                </c:pt>
                <c:pt idx="15">
                  <c:v>S-Предоставление прочих видов услуг</c:v>
                </c:pt>
              </c:strCache>
            </c:strRef>
          </c:cat>
          <c:val>
            <c:numRef>
              <c:f>отрасли!$L$4:$L$19</c:f>
              <c:numCache>
                <c:formatCode>0%</c:formatCode>
                <c:ptCount val="16"/>
                <c:pt idx="0">
                  <c:v>3.556125369548923E-2</c:v>
                </c:pt>
                <c:pt idx="1">
                  <c:v>1.1018416426384103E-2</c:v>
                </c:pt>
                <c:pt idx="2">
                  <c:v>0.28679846052936203</c:v>
                </c:pt>
                <c:pt idx="3">
                  <c:v>3.2423063434683344E-3</c:v>
                </c:pt>
                <c:pt idx="4">
                  <c:v>1.6852030263103585E-3</c:v>
                </c:pt>
                <c:pt idx="5">
                  <c:v>8.7616361478144986E-2</c:v>
                </c:pt>
                <c:pt idx="6">
                  <c:v>0.30462086548076628</c:v>
                </c:pt>
                <c:pt idx="7">
                  <c:v>8.1625316184027075E-2</c:v>
                </c:pt>
                <c:pt idx="8">
                  <c:v>3.3542217169017105E-2</c:v>
                </c:pt>
                <c:pt idx="9">
                  <c:v>4.5751855432501947E-3</c:v>
                </c:pt>
                <c:pt idx="10">
                  <c:v>1.3638809314775186E-3</c:v>
                </c:pt>
                <c:pt idx="11">
                  <c:v>6.8943700205621197E-2</c:v>
                </c:pt>
                <c:pt idx="12">
                  <c:v>1.1306284190515862E-2</c:v>
                </c:pt>
                <c:pt idx="13">
                  <c:v>2.9767888795586558E-2</c:v>
                </c:pt>
                <c:pt idx="14">
                  <c:v>2.0484458701657545E-2</c:v>
                </c:pt>
                <c:pt idx="15">
                  <c:v>1.7848201298921725E-2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CEB0-4695-A5FB-5E42B2489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3785565143015273E-2"/>
          <c:y val="0.11282273516271925"/>
          <c:w val="0.23488632049790509"/>
          <c:h val="0.87203645650544925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54264836310571"/>
          <c:y val="0.10144502488680952"/>
          <c:w val="0.71699025741167921"/>
          <c:h val="0.67207730166301283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8AF-4ABE-A81C-5CC4010B7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8AF-4ABE-A81C-5CC4010B7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8AF-4ABE-A81C-5CC4010B7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8AF-4ABE-A81C-5CC4010B7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78AF-4ABE-A81C-5CC4010B7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78AF-4ABE-A81C-5CC4010B79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78AF-4ABE-A81C-5CC4010B79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78AF-4ABE-A81C-5CC4010B79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78AF-4ABE-A81C-5CC4010B79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78AF-4ABE-A81C-5CC4010B79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78AF-4ABE-A81C-5CC4010B79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78AF-4ABE-A81C-5CC4010B79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78AF-4ABE-A81C-5CC4010B79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78AF-4ABE-A81C-5CC4010B79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78AF-4ABE-A81C-5CC4010B79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78AF-4ABE-A81C-5CC4010B792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78AF-4ABE-A81C-5CC4010B792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3-78AF-4ABE-A81C-5CC4010B792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отрасли!$K$28:$K$45</c:f>
              <c:strCache>
                <c:ptCount val="18"/>
                <c:pt idx="0">
                  <c:v> Обрабатывающая промышленность </c:v>
                </c:pt>
                <c:pt idx="1">
                  <c:v> Транспорт и складирование </c:v>
                </c:pt>
                <c:pt idx="2">
                  <c:v> Сельское хозяйство </c:v>
                </c:pt>
                <c:pt idx="3">
                  <c:v> Информация и связь </c:v>
                </c:pt>
                <c:pt idx="4">
                  <c:v> Профессиональная, научная и техническая деятельность </c:v>
                </c:pt>
                <c:pt idx="5">
                  <c:v> Услуги в области образования </c:v>
                </c:pt>
                <c:pt idx="6">
                  <c:v> Медицинские услуги </c:v>
                </c:pt>
                <c:pt idx="7">
                  <c:v> Услуги по проживанию </c:v>
                </c:pt>
                <c:pt idx="8">
                  <c:v> Прочие услуги </c:v>
                </c:pt>
                <c:pt idx="9">
                  <c:v>Оптовая и розничная торговля</c:v>
                </c:pt>
                <c:pt idx="10">
                  <c:v>Строительство</c:v>
                </c:pt>
                <c:pt idx="11">
                  <c:v>Искусство, развлечения и отдых</c:v>
                </c:pt>
                <c:pt idx="12">
                  <c:v>Деятельность в области административного и вспомогательного обслуживания</c:v>
                </c:pt>
                <c:pt idx="13">
                  <c:v>Операции с недвижимым имуществом</c:v>
                </c:pt>
                <c:pt idx="14">
                  <c:v>Водоснабжение; сбор, обработка и удаление отходов</c:v>
                </c:pt>
                <c:pt idx="15">
                  <c:v>D-Снабжение электроэнергией, газом, паром, горячей водой и  кондиционированным воздухом</c:v>
                </c:pt>
                <c:pt idx="16">
                  <c:v>K-Финансовая и страховая деятельность</c:v>
                </c:pt>
                <c:pt idx="17">
                  <c:v>T-Деятельность домашних хозяйств, нанимающих домашнюю прислугу и производящих товары и услуги для собственного потребления</c:v>
                </c:pt>
              </c:strCache>
            </c:strRef>
          </c:cat>
          <c:val>
            <c:numRef>
              <c:f>отрасли!$L$28:$L$45</c:f>
              <c:numCache>
                <c:formatCode>0%</c:formatCode>
                <c:ptCount val="18"/>
                <c:pt idx="0">
                  <c:v>0.20591607684672347</c:v>
                </c:pt>
                <c:pt idx="1">
                  <c:v>0.10599721714591137</c:v>
                </c:pt>
                <c:pt idx="2">
                  <c:v>3.8041903306516245E-2</c:v>
                </c:pt>
                <c:pt idx="3">
                  <c:v>8.9459117382982636E-3</c:v>
                </c:pt>
                <c:pt idx="4">
                  <c:v>9.3913962183759057E-3</c:v>
                </c:pt>
                <c:pt idx="5">
                  <c:v>1.390860210355551E-2</c:v>
                </c:pt>
                <c:pt idx="6">
                  <c:v>2.5770185571824932E-2</c:v>
                </c:pt>
                <c:pt idx="7">
                  <c:v>4.1645638373336347E-2</c:v>
                </c:pt>
                <c:pt idx="8">
                  <c:v>4.1978848719572588E-2</c:v>
                </c:pt>
                <c:pt idx="9">
                  <c:v>0.30248204540518242</c:v>
                </c:pt>
                <c:pt idx="10">
                  <c:v>8.6032087530071258E-2</c:v>
                </c:pt>
                <c:pt idx="11">
                  <c:v>6.4865569677649906E-3</c:v>
                </c:pt>
                <c:pt idx="12">
                  <c:v>3.1071094274437841E-2</c:v>
                </c:pt>
                <c:pt idx="13">
                  <c:v>7.2433783370939392E-2</c:v>
                </c:pt>
                <c:pt idx="14">
                  <c:v>4.3210327534281253E-3</c:v>
                </c:pt>
                <c:pt idx="15">
                  <c:v>1.4949502001210162E-3</c:v>
                </c:pt>
                <c:pt idx="16">
                  <c:v>4.0826694739402496E-3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78AF-4ABE-A81C-5CC4010B7929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6-78AF-4ABE-A81C-5CC4010B7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8-78AF-4ABE-A81C-5CC4010B7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A-78AF-4ABE-A81C-5CC4010B7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C-78AF-4ABE-A81C-5CC4010B7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E-78AF-4ABE-A81C-5CC4010B7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0-78AF-4ABE-A81C-5CC4010B79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2-78AF-4ABE-A81C-5CC4010B79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4-78AF-4ABE-A81C-5CC4010B79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6-78AF-4ABE-A81C-5CC4010B79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8-78AF-4ABE-A81C-5CC4010B79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A-78AF-4ABE-A81C-5CC4010B79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C-78AF-4ABE-A81C-5CC4010B79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3E-78AF-4ABE-A81C-5CC4010B79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0-78AF-4ABE-A81C-5CC4010B79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2-78AF-4ABE-A81C-5CC4010B79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4-78AF-4ABE-A81C-5CC4010B792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6-78AF-4ABE-A81C-5CC4010B792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8-78AF-4ABE-A81C-5CC4010B7929}"/>
              </c:ext>
            </c:extLst>
          </c:dPt>
          <c:cat>
            <c:strRef>
              <c:f>отрасли!$K$28:$K$45</c:f>
              <c:strCache>
                <c:ptCount val="18"/>
                <c:pt idx="0">
                  <c:v> Обрабатывающая промышленность </c:v>
                </c:pt>
                <c:pt idx="1">
                  <c:v> Транспорт и складирование </c:v>
                </c:pt>
                <c:pt idx="2">
                  <c:v> Сельское хозяйство </c:v>
                </c:pt>
                <c:pt idx="3">
                  <c:v> Информация и связь </c:v>
                </c:pt>
                <c:pt idx="4">
                  <c:v> Профессиональная, научная и техническая деятельность </c:v>
                </c:pt>
                <c:pt idx="5">
                  <c:v> Услуги в области образования </c:v>
                </c:pt>
                <c:pt idx="6">
                  <c:v> Медицинские услуги </c:v>
                </c:pt>
                <c:pt idx="7">
                  <c:v> Услуги по проживанию </c:v>
                </c:pt>
                <c:pt idx="8">
                  <c:v> Прочие услуги </c:v>
                </c:pt>
                <c:pt idx="9">
                  <c:v>Оптовая и розничная торговля</c:v>
                </c:pt>
                <c:pt idx="10">
                  <c:v>Строительство</c:v>
                </c:pt>
                <c:pt idx="11">
                  <c:v>Искусство, развлечения и отдых</c:v>
                </c:pt>
                <c:pt idx="12">
                  <c:v>Деятельность в области административного и вспомогательного обслуживания</c:v>
                </c:pt>
                <c:pt idx="13">
                  <c:v>Операции с недвижимым имуществом</c:v>
                </c:pt>
                <c:pt idx="14">
                  <c:v>Водоснабжение; сбор, обработка и удаление отходов</c:v>
                </c:pt>
                <c:pt idx="15">
                  <c:v>D-Снабжение электроэнергией, газом, паром, горячей водой и  кондиционированным воздухом</c:v>
                </c:pt>
                <c:pt idx="16">
                  <c:v>K-Финансовая и страховая деятельность</c:v>
                </c:pt>
                <c:pt idx="17">
                  <c:v>T-Деятельность домашних хозяйств, нанимающих домашнюю прислугу и производящих товары и услуги для собственного потребления</c:v>
                </c:pt>
              </c:strCache>
            </c:strRef>
          </c:cat>
          <c:val>
            <c:numRef>
              <c:f>отрасли!$K$28:$K$45</c:f>
              <c:numCache>
                <c:formatCode>_-* #\ ##0_р_._-;\-* #\ ##0_р_._-;_-* "-"??_р_._-;_-@_-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9-78AF-4ABE-A81C-5CC4010B7929}"/>
            </c:ext>
          </c:extLst>
        </c:ser>
        <c:ser>
          <c:idx val="2"/>
          <c:order val="2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B-78AF-4ABE-A81C-5CC4010B79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D-78AF-4ABE-A81C-5CC4010B79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4F-78AF-4ABE-A81C-5CC4010B79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1-78AF-4ABE-A81C-5CC4010B79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3-78AF-4ABE-A81C-5CC4010B792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5-78AF-4ABE-A81C-5CC4010B792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7-78AF-4ABE-A81C-5CC4010B792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9-78AF-4ABE-A81C-5CC4010B792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B-78AF-4ABE-A81C-5CC4010B792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D-78AF-4ABE-A81C-5CC4010B792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5F-78AF-4ABE-A81C-5CC4010B792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1-78AF-4ABE-A81C-5CC4010B7929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3-78AF-4ABE-A81C-5CC4010B7929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5-78AF-4ABE-A81C-5CC4010B7929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7-78AF-4ABE-A81C-5CC4010B7929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9-78AF-4ABE-A81C-5CC4010B7929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B-78AF-4ABE-A81C-5CC4010B7929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6D-78AF-4ABE-A81C-5CC4010B7929}"/>
              </c:ext>
            </c:extLst>
          </c:dPt>
          <c:cat>
            <c:strRef>
              <c:f>отрасли!$K$28:$K$45</c:f>
              <c:strCache>
                <c:ptCount val="18"/>
                <c:pt idx="0">
                  <c:v> Обрабатывающая промышленность </c:v>
                </c:pt>
                <c:pt idx="1">
                  <c:v> Транспорт и складирование </c:v>
                </c:pt>
                <c:pt idx="2">
                  <c:v> Сельское хозяйство </c:v>
                </c:pt>
                <c:pt idx="3">
                  <c:v> Информация и связь </c:v>
                </c:pt>
                <c:pt idx="4">
                  <c:v> Профессиональная, научная и техническая деятельность </c:v>
                </c:pt>
                <c:pt idx="5">
                  <c:v> Услуги в области образования </c:v>
                </c:pt>
                <c:pt idx="6">
                  <c:v> Медицинские услуги </c:v>
                </c:pt>
                <c:pt idx="7">
                  <c:v> Услуги по проживанию </c:v>
                </c:pt>
                <c:pt idx="8">
                  <c:v> Прочие услуги </c:v>
                </c:pt>
                <c:pt idx="9">
                  <c:v>Оптовая и розничная торговля</c:v>
                </c:pt>
                <c:pt idx="10">
                  <c:v>Строительство</c:v>
                </c:pt>
                <c:pt idx="11">
                  <c:v>Искусство, развлечения и отдых</c:v>
                </c:pt>
                <c:pt idx="12">
                  <c:v>Деятельность в области административного и вспомогательного обслуживания</c:v>
                </c:pt>
                <c:pt idx="13">
                  <c:v>Операции с недвижимым имуществом</c:v>
                </c:pt>
                <c:pt idx="14">
                  <c:v>Водоснабжение; сбор, обработка и удаление отходов</c:v>
                </c:pt>
                <c:pt idx="15">
                  <c:v>D-Снабжение электроэнергией, газом, паром, горячей водой и  кондиционированным воздухом</c:v>
                </c:pt>
                <c:pt idx="16">
                  <c:v>K-Финансовая и страховая деятельность</c:v>
                </c:pt>
                <c:pt idx="17">
                  <c:v>T-Деятельность домашних хозяйств, нанимающих домашнюю прислугу и производящих товары и услуги для собственного потребления</c:v>
                </c:pt>
              </c:strCache>
            </c:strRef>
          </c:cat>
          <c:val>
            <c:numRef>
              <c:f>отрасли!$L$28:$L$45</c:f>
              <c:numCache>
                <c:formatCode>0%</c:formatCode>
                <c:ptCount val="18"/>
                <c:pt idx="0">
                  <c:v>0.20591607684672347</c:v>
                </c:pt>
                <c:pt idx="1">
                  <c:v>0.10599721714591137</c:v>
                </c:pt>
                <c:pt idx="2">
                  <c:v>3.8041903306516245E-2</c:v>
                </c:pt>
                <c:pt idx="3">
                  <c:v>8.9459117382982636E-3</c:v>
                </c:pt>
                <c:pt idx="4">
                  <c:v>9.3913962183759057E-3</c:v>
                </c:pt>
                <c:pt idx="5">
                  <c:v>1.390860210355551E-2</c:v>
                </c:pt>
                <c:pt idx="6">
                  <c:v>2.5770185571824932E-2</c:v>
                </c:pt>
                <c:pt idx="7">
                  <c:v>4.1645638373336347E-2</c:v>
                </c:pt>
                <c:pt idx="8">
                  <c:v>4.1978848719572588E-2</c:v>
                </c:pt>
                <c:pt idx="9">
                  <c:v>0.30248204540518242</c:v>
                </c:pt>
                <c:pt idx="10">
                  <c:v>8.6032087530071258E-2</c:v>
                </c:pt>
                <c:pt idx="11">
                  <c:v>6.4865569677649906E-3</c:v>
                </c:pt>
                <c:pt idx="12">
                  <c:v>3.1071094274437841E-2</c:v>
                </c:pt>
                <c:pt idx="13">
                  <c:v>7.2433783370939392E-2</c:v>
                </c:pt>
                <c:pt idx="14">
                  <c:v>4.3210327534281253E-3</c:v>
                </c:pt>
                <c:pt idx="15">
                  <c:v>1.4949502001210162E-3</c:v>
                </c:pt>
                <c:pt idx="16">
                  <c:v>4.0826694739402496E-3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6E-78AF-4ABE-A81C-5CC4010B7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328511416352401"/>
          <c:y val="3.5637913705071932E-2"/>
          <c:w val="0.30096305691386593"/>
          <c:h val="0.94827264026107871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2222225102520995"/>
          <c:y val="0.2485281006540849"/>
          <c:w val="0.77777774897479002"/>
          <c:h val="0.6815114777319502"/>
        </c:manualLayout>
      </c:layout>
      <c:pie3DChart>
        <c:varyColors val="1"/>
        <c:ser>
          <c:idx val="0"/>
          <c:order val="0"/>
          <c:tx>
            <c:strRef>
              <c:f>отрасли!$U$3</c:f>
              <c:strCache>
                <c:ptCount val="1"/>
                <c:pt idx="0">
                  <c:v> Доля, %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695-4A4A-B80A-930715041FC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695-4A4A-B80A-930715041FC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0695-4A4A-B80A-930715041FC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0695-4A4A-B80A-930715041FC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0695-4A4A-B80A-930715041FC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0695-4A4A-B80A-930715041FC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0695-4A4A-B80A-930715041FC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0695-4A4A-B80A-930715041FC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0695-4A4A-B80A-930715041FC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0695-4A4A-B80A-930715041FC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0695-4A4A-B80A-930715041FCF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0695-4A4A-B80A-930715041FCF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0695-4A4A-B80A-930715041FCF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0695-4A4A-B80A-930715041FCF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0695-4A4A-B80A-930715041FCF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0695-4A4A-B80A-930715041FC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отрасли!$T$4:$T$19</c:f>
              <c:strCache>
                <c:ptCount val="16"/>
                <c:pt idx="0">
                  <c:v> A-Сельское, лесное и рыбное хозяйство </c:v>
                </c:pt>
                <c:pt idx="1">
                  <c:v> B-Горнодобывающая промышленность и разработка карьеров </c:v>
                </c:pt>
                <c:pt idx="2">
                  <c:v> C-Обрабатывающая промышленность </c:v>
                </c:pt>
                <c:pt idx="3">
                  <c:v> D-Снабжение электроэнергией, газом, паром, горячей водой и  кондиционированным воздухом </c:v>
                </c:pt>
                <c:pt idx="4">
                  <c:v> E-Водоснабжение; сбор, обработка и удаление отходов, деятельность по ликвидации загрязнений </c:v>
                </c:pt>
                <c:pt idx="5">
                  <c:v> F-Строительство </c:v>
                </c:pt>
                <c:pt idx="6">
                  <c:v> G-Оптовая и розничная торговля; ремонт автомобилей и мотоциклов </c:v>
                </c:pt>
                <c:pt idx="7">
                  <c:v> H-Транспорт и складирование </c:v>
                </c:pt>
                <c:pt idx="8">
                  <c:v> I-Услуги по проживанию и питанию </c:v>
                </c:pt>
                <c:pt idx="9">
                  <c:v> J-Информация и связь </c:v>
                </c:pt>
                <c:pt idx="10">
                  <c:v>K-Финансовая и страховая деятельность</c:v>
                </c:pt>
                <c:pt idx="11">
                  <c:v>L-Операции с недвижимым имуществом</c:v>
                </c:pt>
                <c:pt idx="12">
                  <c:v>M-Профессиональная, научная и техническая деятельность</c:v>
                </c:pt>
                <c:pt idx="13">
                  <c:v>N-Деятельность в области административного и вспомогательного обслуживания</c:v>
                </c:pt>
                <c:pt idx="14">
                  <c:v>O-Государственное управление и оборона; обязательное социальное обеспечение</c:v>
                </c:pt>
                <c:pt idx="15">
                  <c:v>R-Искусство, развлечения и отдых</c:v>
                </c:pt>
              </c:strCache>
            </c:strRef>
          </c:cat>
          <c:val>
            <c:numRef>
              <c:f>отрасли!$U$4:$U$19</c:f>
              <c:numCache>
                <c:formatCode>0%</c:formatCode>
                <c:ptCount val="16"/>
                <c:pt idx="0">
                  <c:v>5.0321670630787359E-2</c:v>
                </c:pt>
                <c:pt idx="1">
                  <c:v>8.7924083418458119E-3</c:v>
                </c:pt>
                <c:pt idx="2">
                  <c:v>0.27699526821857462</c:v>
                </c:pt>
                <c:pt idx="3">
                  <c:v>3.6099813379667158E-3</c:v>
                </c:pt>
                <c:pt idx="4">
                  <c:v>4.9908532725765863E-3</c:v>
                </c:pt>
                <c:pt idx="5">
                  <c:v>4.1825142181500921E-2</c:v>
                </c:pt>
                <c:pt idx="6">
                  <c:v>0.22788411370742978</c:v>
                </c:pt>
                <c:pt idx="7">
                  <c:v>0.15142247507310855</c:v>
                </c:pt>
                <c:pt idx="8">
                  <c:v>6.8325201776823205E-2</c:v>
                </c:pt>
                <c:pt idx="9">
                  <c:v>8.3260561911734175E-3</c:v>
                </c:pt>
                <c:pt idx="10">
                  <c:v>2.446260345185577E-5</c:v>
                </c:pt>
                <c:pt idx="11">
                  <c:v>3.799014759649344E-2</c:v>
                </c:pt>
                <c:pt idx="12">
                  <c:v>1.1475875014727514E-2</c:v>
                </c:pt>
                <c:pt idx="13">
                  <c:v>3.4989558331758493E-2</c:v>
                </c:pt>
                <c:pt idx="14">
                  <c:v>2.1666877343072254E-4</c:v>
                </c:pt>
                <c:pt idx="15">
                  <c:v>2.4196377022361007E-2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0695-4A4A-B80A-930715041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9.7809511773874216E-2"/>
          <c:w val="0.27242231585785504"/>
          <c:h val="0.90079740032495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7864251532336931"/>
          <c:y val="0.14741550575408843"/>
          <c:w val="0.72135748467663074"/>
          <c:h val="0.59458873410054502"/>
        </c:manualLayout>
      </c:layout>
      <c:pie3DChart>
        <c:varyColors val="1"/>
        <c:ser>
          <c:idx val="0"/>
          <c:order val="0"/>
          <c:tx>
            <c:strRef>
              <c:f>отрасли!$AB$3</c:f>
              <c:strCache>
                <c:ptCount val="1"/>
                <c:pt idx="0">
                  <c:v> Доля, % 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8D9-4230-BFA6-9797315FF3C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8D9-4230-BFA6-9797315FF3C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8D9-4230-BFA6-9797315FF3C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58D9-4230-BFA6-9797315FF3C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58D9-4230-BFA6-9797315FF3C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58D9-4230-BFA6-9797315FF3C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58D9-4230-BFA6-9797315FF3C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58D9-4230-BFA6-9797315FF3C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58D9-4230-BFA6-9797315FF3C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58D9-4230-BFA6-9797315FF3C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58D9-4230-BFA6-9797315FF3C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58D9-4230-BFA6-9797315FF3C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58D9-4230-BFA6-9797315FF3CE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58D9-4230-BFA6-9797315FF3CE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58D9-4230-BFA6-9797315FF3C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отрасли!$AA$4:$AA$18</c:f>
              <c:strCache>
                <c:ptCount val="15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D-Снабжение электроэнергией, газом, паром, горячей водой и  кондиционированным воздухом</c:v>
                </c:pt>
                <c:pt idx="4">
                  <c:v>E-Водоснабжение; сбор, обработка и удаление отходов, деятельность по ликвидации загрязнений</c:v>
                </c:pt>
                <c:pt idx="5">
                  <c:v>F-Строительство</c:v>
                </c:pt>
                <c:pt idx="6">
                  <c:v>G-Оптовая и розничная торговля; ремонт автомобилей и мотоциклов</c:v>
                </c:pt>
                <c:pt idx="7">
                  <c:v>H-Транспорт и складирование</c:v>
                </c:pt>
                <c:pt idx="8">
                  <c:v>I-Предоставление услуг по проживанию и питанию</c:v>
                </c:pt>
                <c:pt idx="9">
                  <c:v>J-Информация и связь</c:v>
                </c:pt>
                <c:pt idx="10">
                  <c:v>L-Операции с недвижимым имуществом</c:v>
                </c:pt>
                <c:pt idx="11">
                  <c:v>M-Профессиональная, научная и техническая деятельность</c:v>
                </c:pt>
                <c:pt idx="12">
                  <c:v>N-Деятельность в области административного и вспомогательного обслуживания</c:v>
                </c:pt>
                <c:pt idx="13">
                  <c:v>P-Образование</c:v>
                </c:pt>
                <c:pt idx="14">
                  <c:v>Q-Здравоохранение и социальное обслуживание населения</c:v>
                </c:pt>
              </c:strCache>
            </c:strRef>
          </c:cat>
          <c:val>
            <c:numRef>
              <c:f>отрасли!$AB$4:$AB$18</c:f>
              <c:numCache>
                <c:formatCode>0%</c:formatCode>
                <c:ptCount val="15"/>
                <c:pt idx="0">
                  <c:v>3.8508807865628839E-2</c:v>
                </c:pt>
                <c:pt idx="1">
                  <c:v>3.0042332377440938E-3</c:v>
                </c:pt>
                <c:pt idx="2">
                  <c:v>0.19909873002867678</c:v>
                </c:pt>
                <c:pt idx="3">
                  <c:v>6.8278028130547589E-4</c:v>
                </c:pt>
                <c:pt idx="4">
                  <c:v>5.189130137921617E-3</c:v>
                </c:pt>
                <c:pt idx="5">
                  <c:v>3.7279803359278982E-2</c:v>
                </c:pt>
                <c:pt idx="6">
                  <c:v>0.29632664208657655</c:v>
                </c:pt>
                <c:pt idx="7">
                  <c:v>0.19049569848422779</c:v>
                </c:pt>
                <c:pt idx="8">
                  <c:v>5.0798852929127405E-2</c:v>
                </c:pt>
                <c:pt idx="9">
                  <c:v>7.9202512631435205E-3</c:v>
                </c:pt>
                <c:pt idx="10">
                  <c:v>3.8099139696845558E-2</c:v>
                </c:pt>
                <c:pt idx="11">
                  <c:v>1.3792161682370614E-2</c:v>
                </c:pt>
                <c:pt idx="12">
                  <c:v>4.0010924484500887E-2</c:v>
                </c:pt>
                <c:pt idx="13">
                  <c:v>4.4790386453639218E-2</c:v>
                </c:pt>
                <c:pt idx="14">
                  <c:v>3.40024580090127E-2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2-58D9-4230-BFA6-9797315FF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446459006639721E-2"/>
          <c:y val="6.6342822531798948E-2"/>
          <c:w val="0.2212229171626687"/>
          <c:h val="0.9182725620835856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3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0191079183867623E-2"/>
          <c:y val="0.1177133204233811"/>
          <c:w val="0.90980892081613252"/>
          <c:h val="0.69290933191100168"/>
        </c:manualLayout>
      </c:layout>
      <c:pie3DChart>
        <c:varyColors val="1"/>
        <c:ser>
          <c:idx val="0"/>
          <c:order val="0"/>
          <c:tx>
            <c:strRef>
              <c:f>отрасли!$AI$3</c:f>
              <c:strCache>
                <c:ptCount val="1"/>
                <c:pt idx="0">
                  <c:v> Доля, % </c:v>
                </c:pt>
              </c:strCache>
            </c:strRef>
          </c:tx>
          <c:explosion val="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A1-4EAC-88AC-CCE90F4DDD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A1-4EAC-88AC-CCE90F4DDD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A1-4EAC-88AC-CCE90F4DDD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A1-4EAC-88AC-CCE90F4DDD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A1-4EAC-88AC-CCE90F4DDD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7A1-4EAC-88AC-CCE90F4DDD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7A1-4EAC-88AC-CCE90F4DDD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7A1-4EAC-88AC-CCE90F4DDD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7A1-4EAC-88AC-CCE90F4DDD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7A1-4EAC-88AC-CCE90F4DDD9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27ED-43FB-8C1C-13B4035522E2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27ED-43FB-8C1C-13B4035522E2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499A-4016-A440-86719CCB0E2B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499A-4016-A440-86719CCB0E2B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8188-40DC-85FA-D209110E27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K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отрасли!$AH$4:$AH$18</c:f>
              <c:strCache>
                <c:ptCount val="15"/>
                <c:pt idx="0">
                  <c:v>A-Сельское, лесное и рыбное хозяйство</c:v>
                </c:pt>
                <c:pt idx="1">
                  <c:v>B-Горнодобывающая промышленность и разработка карьеров</c:v>
                </c:pt>
                <c:pt idx="2">
                  <c:v>C-Обрабатывающая промышленность</c:v>
                </c:pt>
                <c:pt idx="3">
                  <c:v>E-Водоснабжение; сбор, обработка и удаление отходов, деятельность по ликвидации загрязнений</c:v>
                </c:pt>
                <c:pt idx="4">
                  <c:v>F-Строительство</c:v>
                </c:pt>
                <c:pt idx="5">
                  <c:v>G-Оптовая и розничная торговля; ремонт автомобилей и мотоциклов</c:v>
                </c:pt>
                <c:pt idx="6">
                  <c:v>H-Транспорт и складирование</c:v>
                </c:pt>
                <c:pt idx="7">
                  <c:v>I-Предоставление услуг по проживанию и питанию</c:v>
                </c:pt>
                <c:pt idx="8">
                  <c:v>J-Информация и связь</c:v>
                </c:pt>
                <c:pt idx="9">
                  <c:v>L-Операции с недвижимым имуществом</c:v>
                </c:pt>
                <c:pt idx="10">
                  <c:v>N-Деятельность в области административного и вспомогательного обслуживания</c:v>
                </c:pt>
                <c:pt idx="11">
                  <c:v>P-Образование</c:v>
                </c:pt>
                <c:pt idx="12">
                  <c:v>Q-Здравоохранение и социальное обслуживание населения</c:v>
                </c:pt>
                <c:pt idx="13">
                  <c:v>R-Искусство, развлечения и отдых</c:v>
                </c:pt>
                <c:pt idx="14">
                  <c:v>S-Предоставление прочих видов услуг</c:v>
                </c:pt>
              </c:strCache>
            </c:strRef>
          </c:cat>
          <c:val>
            <c:numRef>
              <c:f>отрасли!$AI$4:$AI$18</c:f>
              <c:numCache>
                <c:formatCode>0%</c:formatCode>
                <c:ptCount val="15"/>
                <c:pt idx="0">
                  <c:v>4.5375218150087257E-2</c:v>
                </c:pt>
                <c:pt idx="1">
                  <c:v>3.4904013961605585E-3</c:v>
                </c:pt>
                <c:pt idx="2">
                  <c:v>0.24432809773123909</c:v>
                </c:pt>
                <c:pt idx="3">
                  <c:v>3.4904013961605585E-3</c:v>
                </c:pt>
                <c:pt idx="4">
                  <c:v>2.4432809773123908E-2</c:v>
                </c:pt>
                <c:pt idx="5">
                  <c:v>0.17975567190226877</c:v>
                </c:pt>
                <c:pt idx="6">
                  <c:v>0.2879581151832461</c:v>
                </c:pt>
                <c:pt idx="7">
                  <c:v>3.8394415357766144E-2</c:v>
                </c:pt>
                <c:pt idx="8">
                  <c:v>5.235602094240838E-3</c:v>
                </c:pt>
                <c:pt idx="9">
                  <c:v>8.7260034904013961E-3</c:v>
                </c:pt>
                <c:pt idx="10">
                  <c:v>1.5706806282722512E-2</c:v>
                </c:pt>
                <c:pt idx="11">
                  <c:v>5.4101221640488653E-2</c:v>
                </c:pt>
                <c:pt idx="12">
                  <c:v>5.4101221640488653E-2</c:v>
                </c:pt>
                <c:pt idx="13">
                  <c:v>2.0942408376963352E-2</c:v>
                </c:pt>
                <c:pt idx="14">
                  <c:v>1.3961605584642234E-2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A2-42D3-AA60-AB686BC38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1.8638054557598399E-2"/>
          <c:w val="0.27775349705588054"/>
          <c:h val="0.956628900904966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K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KZ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732893</xdr:colOff>
      <xdr:row>7</xdr:row>
      <xdr:rowOff>148166</xdr:rowOff>
    </xdr:from>
    <xdr:to>
      <xdr:col>16</xdr:col>
      <xdr:colOff>222250</xdr:colOff>
      <xdr:row>18</xdr:row>
      <xdr:rowOff>0</xdr:rowOff>
    </xdr:to>
    <xdr:graphicFrame macro="">
      <xdr:nvGraphicFramePr>
        <xdr:cNvPr id="5206" name="Диаграмма 1">
          <a:extLst>
            <a:ext uri="{FF2B5EF4-FFF2-40B4-BE49-F238E27FC236}">
              <a16:creationId xmlns:a16="http://schemas.microsoft.com/office/drawing/2014/main" id="{00000000-0008-0000-0B00-000056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192617</xdr:colOff>
      <xdr:row>30</xdr:row>
      <xdr:rowOff>146048</xdr:rowOff>
    </xdr:from>
    <xdr:to>
      <xdr:col>17</xdr:col>
      <xdr:colOff>1185333</xdr:colOff>
      <xdr:row>44</xdr:row>
      <xdr:rowOff>571498</xdr:rowOff>
    </xdr:to>
    <xdr:graphicFrame macro="">
      <xdr:nvGraphicFramePr>
        <xdr:cNvPr id="5207" name="Диаграмма 2">
          <a:extLst>
            <a:ext uri="{FF2B5EF4-FFF2-40B4-BE49-F238E27FC236}">
              <a16:creationId xmlns:a16="http://schemas.microsoft.com/office/drawing/2014/main" id="{00000000-0008-0000-0B00-000057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211665</xdr:colOff>
      <xdr:row>3</xdr:row>
      <xdr:rowOff>42334</xdr:rowOff>
    </xdr:from>
    <xdr:to>
      <xdr:col>23</xdr:col>
      <xdr:colOff>194505</xdr:colOff>
      <xdr:row>16</xdr:row>
      <xdr:rowOff>305026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26</xdr:col>
      <xdr:colOff>16292</xdr:colOff>
      <xdr:row>18</xdr:row>
      <xdr:rowOff>214047</xdr:rowOff>
    </xdr:from>
    <xdr:to>
      <xdr:col>30</xdr:col>
      <xdr:colOff>349249</xdr:colOff>
      <xdr:row>33</xdr:row>
      <xdr:rowOff>116416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</xdr:col>
      <xdr:colOff>243418</xdr:colOff>
      <xdr:row>2</xdr:row>
      <xdr:rowOff>137582</xdr:rowOff>
    </xdr:from>
    <xdr:to>
      <xdr:col>48</xdr:col>
      <xdr:colOff>190500</xdr:colOff>
      <xdr:row>19</xdr:row>
      <xdr:rowOff>116416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42E5C6E2-AA3B-1374-C8CB-A8799BB196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mitriy.Kim/Downloads/Documents%20and%20Settings/Aigerim.Mataeva/Local%20Settings/Temporary%20Internet%20Files/Content.Outlook/P91RHKB7/&#1057;&#1091;&#1073;&#1089;&#1080;&#1076;&#1080;&#1088;&#1086;&#1074;&#1072;&#1085;&#1080;&#1077;%20&#1050;&#1086;&#1089;&#1090;&#1072;&#1085;&#1072;&#1081;&#1089;&#1082;&#1072;&#1103;%20&#1086;&#1073;&#1083;&#1072;&#1089;&#1090;&#1100;_23.02.201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Одобренные"/>
      <sheetName val="Субсидирование"/>
      <sheetName val="Выдачи"/>
      <sheetName val="ОКЭД"/>
      <sheetName val="Лист1"/>
      <sheetName val="списки"/>
      <sheetName val="ОКЭД_updated"/>
      <sheetName val="Sheet3"/>
      <sheetName val="Субсидирование Костанайская о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A1" t="str">
            <v xml:space="preserve">A - Сельское, лесное и рыбное хозяйство </v>
          </cell>
          <cell r="B1" t="str">
            <v>B - Горнодобывающая промышленность и разработка карьеров</v>
          </cell>
          <cell r="C1" t="str">
            <v>C - Обрабатывающая промышленность</v>
          </cell>
          <cell r="D1" t="str">
            <v>D - Электроснабжение, подача газа, пара и воздушное  кондиционирование</v>
          </cell>
          <cell r="E1" t="str">
            <v>E - Водоснабжение; канализационная система, контроль над сбором и распределением отходов</v>
          </cell>
          <cell r="F1" t="str">
            <v>F - Строительство</v>
          </cell>
          <cell r="G1" t="str">
            <v>G - Оптовая и розничная торговля; ремонт автомоби-лей и мотоциклов</v>
          </cell>
          <cell r="H1" t="str">
            <v>H - Транспорт и складирование</v>
          </cell>
          <cell r="I1" t="str">
            <v>I - Услуги по проживанию и питанию</v>
          </cell>
          <cell r="J1" t="str">
            <v>J - Информация и связь</v>
          </cell>
          <cell r="K1" t="str">
            <v>K - Финансовая и страховая деятельность</v>
          </cell>
          <cell r="L1" t="str">
            <v>L - Операции с недвижимым имуществом</v>
          </cell>
          <cell r="M1" t="str">
            <v>M - Профессиональная, научная и техническая дея-тельность</v>
          </cell>
          <cell r="N1" t="str">
            <v>N - Деятельность в области административного и вспомогательного обслуживания</v>
          </cell>
          <cell r="O1" t="str">
            <v>O - Государственное управление и оборона; обязательное социальное обеспечение</v>
          </cell>
          <cell r="P1" t="str">
            <v>P - Образование</v>
          </cell>
          <cell r="Q1" t="str">
            <v>Q - Здравоохранение и социальные услуги</v>
          </cell>
          <cell r="R1" t="str">
            <v>R - Искусство, развлечения и отдых</v>
          </cell>
          <cell r="S1" t="str">
            <v>S - Предоставление прочих видов услуг</v>
          </cell>
          <cell r="T1" t="str">
            <v>T - Деятельность домашних хозяйств, нанимающих домашнюю прислугу и производящих товары и услуги для собственного потребления</v>
          </cell>
          <cell r="U1" t="str">
            <v>U - Деятельность экстерриториальных организаций и органов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21B7-DC1C-45C0-9EEA-7D22994176D6}">
  <dimension ref="A1:X583"/>
  <sheetViews>
    <sheetView zoomScale="80" zoomScaleNormal="80" workbookViewId="0">
      <pane xSplit="1" ySplit="1" topLeftCell="E2" activePane="bottomRight" state="frozen"/>
      <selection pane="topRight" activeCell="B1" sqref="B1"/>
      <selection pane="bottomLeft" activeCell="A2" sqref="A2"/>
      <selection pane="bottomRight" activeCell="K1" sqref="K1:K1048576"/>
    </sheetView>
  </sheetViews>
  <sheetFormatPr defaultRowHeight="15" x14ac:dyDescent="0.25"/>
  <cols>
    <col min="1" max="1" width="7.42578125" style="89" customWidth="1"/>
    <col min="2" max="2" width="31" style="89" customWidth="1"/>
    <col min="3" max="3" width="42.7109375" style="89" customWidth="1"/>
    <col min="4" max="4" width="18.28515625" style="89" customWidth="1"/>
    <col min="5" max="5" width="37" style="89" customWidth="1"/>
    <col min="6" max="6" width="26.7109375" style="89" customWidth="1"/>
    <col min="7" max="7" width="25.28515625" style="89" customWidth="1"/>
    <col min="8" max="8" width="22.85546875" style="162" customWidth="1"/>
    <col min="9" max="9" width="19.140625" style="162" customWidth="1"/>
    <col min="10" max="10" width="9.140625" style="160"/>
    <col min="11" max="11" width="28.7109375" style="89" customWidth="1"/>
    <col min="12" max="12" width="18.7109375" style="89" customWidth="1"/>
    <col min="13" max="13" width="27.5703125" style="89" customWidth="1"/>
    <col min="14" max="14" width="16.7109375" style="89" customWidth="1"/>
    <col min="15" max="15" width="9.140625" style="89"/>
    <col min="16" max="16" width="10.85546875" style="86" bestFit="1" customWidth="1"/>
    <col min="17" max="17" width="10.5703125" style="160" hidden="1" customWidth="1"/>
    <col min="18" max="18" width="8.140625" style="160" customWidth="1"/>
    <col min="19" max="19" width="7" style="160" customWidth="1"/>
    <col min="20" max="20" width="6.28515625" style="89" hidden="1" customWidth="1"/>
    <col min="21" max="21" width="11" style="86" bestFit="1" customWidth="1"/>
    <col min="22" max="22" width="22.7109375" style="161" customWidth="1"/>
    <col min="23" max="16384" width="9.140625" style="89"/>
  </cols>
  <sheetData>
    <row r="1" spans="1:24" ht="51" customHeight="1" x14ac:dyDescent="0.25">
      <c r="A1" s="144" t="s">
        <v>0</v>
      </c>
      <c r="B1" s="144" t="s">
        <v>467</v>
      </c>
      <c r="C1" s="145" t="s">
        <v>1513</v>
      </c>
      <c r="D1" s="145" t="s">
        <v>1514</v>
      </c>
      <c r="E1" s="146" t="s">
        <v>571</v>
      </c>
      <c r="F1" s="146" t="s">
        <v>1</v>
      </c>
      <c r="G1" s="146" t="s">
        <v>1515</v>
      </c>
      <c r="H1" s="146" t="s">
        <v>1516</v>
      </c>
      <c r="I1" s="146" t="s">
        <v>1517</v>
      </c>
      <c r="J1" s="146" t="s">
        <v>1529</v>
      </c>
      <c r="K1" s="145" t="s">
        <v>1518</v>
      </c>
      <c r="L1" s="144" t="s">
        <v>1519</v>
      </c>
      <c r="M1" s="144" t="s">
        <v>1520</v>
      </c>
      <c r="N1" s="144" t="s">
        <v>1521</v>
      </c>
      <c r="O1" s="147" t="s">
        <v>1523</v>
      </c>
      <c r="P1" s="145" t="s">
        <v>3</v>
      </c>
      <c r="Q1" s="144" t="s">
        <v>468</v>
      </c>
      <c r="R1" s="146" t="s">
        <v>1524</v>
      </c>
      <c r="S1" s="148" t="s">
        <v>1525</v>
      </c>
      <c r="T1" s="145" t="s">
        <v>1526</v>
      </c>
      <c r="U1" s="149" t="s">
        <v>1527</v>
      </c>
      <c r="V1" s="150" t="s">
        <v>1522</v>
      </c>
      <c r="W1" s="144" t="s">
        <v>1528</v>
      </c>
      <c r="X1" s="144" t="s">
        <v>4</v>
      </c>
    </row>
    <row r="2" spans="1:24" ht="31.5" customHeight="1" x14ac:dyDescent="0.25">
      <c r="A2" s="151" t="s">
        <v>10</v>
      </c>
      <c r="B2" s="151" t="s">
        <v>1091</v>
      </c>
      <c r="C2" s="151" t="s">
        <v>67</v>
      </c>
      <c r="D2" s="151" t="s">
        <v>12</v>
      </c>
      <c r="E2" s="151" t="s">
        <v>13</v>
      </c>
      <c r="F2" s="151" t="s">
        <v>34</v>
      </c>
      <c r="G2" s="151" t="s">
        <v>473</v>
      </c>
      <c r="H2" s="152">
        <v>33153053</v>
      </c>
      <c r="I2" s="152">
        <v>4067000</v>
      </c>
      <c r="J2" s="153">
        <v>47</v>
      </c>
      <c r="K2" s="151" t="s">
        <v>475</v>
      </c>
      <c r="L2" s="151" t="s">
        <v>311</v>
      </c>
      <c r="M2" s="151" t="s">
        <v>1333</v>
      </c>
      <c r="N2" s="151" t="s">
        <v>72</v>
      </c>
      <c r="O2" s="151">
        <v>20.25</v>
      </c>
      <c r="P2" s="154">
        <v>46769</v>
      </c>
      <c r="Q2" s="153" t="s">
        <v>470</v>
      </c>
      <c r="R2" s="153">
        <v>1</v>
      </c>
      <c r="S2" s="153">
        <v>1</v>
      </c>
      <c r="T2" s="151" t="s">
        <v>40</v>
      </c>
      <c r="U2" s="154">
        <v>30603</v>
      </c>
      <c r="V2" s="155">
        <v>831014302791</v>
      </c>
      <c r="W2" s="151" t="s">
        <v>101</v>
      </c>
      <c r="X2" s="151">
        <v>2024</v>
      </c>
    </row>
    <row r="3" spans="1:24" ht="31.5" customHeight="1" x14ac:dyDescent="0.25">
      <c r="A3" s="151" t="s">
        <v>6</v>
      </c>
      <c r="B3" s="151" t="s">
        <v>1113</v>
      </c>
      <c r="C3" s="151" t="s">
        <v>186</v>
      </c>
      <c r="D3" s="151" t="s">
        <v>42</v>
      </c>
      <c r="E3" s="151" t="s">
        <v>18</v>
      </c>
      <c r="F3" s="151" t="s">
        <v>120</v>
      </c>
      <c r="G3" s="151" t="s">
        <v>251</v>
      </c>
      <c r="H3" s="152">
        <v>114000000</v>
      </c>
      <c r="I3" s="152">
        <v>96877340</v>
      </c>
      <c r="J3" s="153">
        <v>36</v>
      </c>
      <c r="K3" s="151" t="s">
        <v>488</v>
      </c>
      <c r="L3" s="151" t="s">
        <v>450</v>
      </c>
      <c r="M3" s="151" t="s">
        <v>1334</v>
      </c>
      <c r="N3" s="151" t="s">
        <v>72</v>
      </c>
      <c r="O3" s="151">
        <v>20.75</v>
      </c>
      <c r="P3" s="154">
        <v>46449</v>
      </c>
      <c r="Q3" s="153" t="s">
        <v>470</v>
      </c>
      <c r="R3" s="153">
        <v>62</v>
      </c>
      <c r="S3" s="153">
        <v>0</v>
      </c>
      <c r="T3" s="151" t="s">
        <v>40</v>
      </c>
      <c r="U3" s="154"/>
      <c r="V3" s="155">
        <v>210240038800</v>
      </c>
      <c r="W3" s="151" t="s">
        <v>101</v>
      </c>
      <c r="X3" s="151">
        <v>2024</v>
      </c>
    </row>
    <row r="4" spans="1:24" ht="31.5" customHeight="1" x14ac:dyDescent="0.25">
      <c r="A4" s="151" t="s">
        <v>10</v>
      </c>
      <c r="B4" s="151" t="s">
        <v>1211</v>
      </c>
      <c r="C4" s="151" t="s">
        <v>1212</v>
      </c>
      <c r="D4" s="151" t="s">
        <v>12</v>
      </c>
      <c r="E4" s="151" t="s">
        <v>29</v>
      </c>
      <c r="F4" s="151" t="s">
        <v>85</v>
      </c>
      <c r="G4" s="151" t="s">
        <v>473</v>
      </c>
      <c r="H4" s="152">
        <v>30000000</v>
      </c>
      <c r="I4" s="152">
        <v>10856000</v>
      </c>
      <c r="J4" s="153">
        <v>60</v>
      </c>
      <c r="K4" s="151" t="s">
        <v>485</v>
      </c>
      <c r="L4" s="151" t="s">
        <v>432</v>
      </c>
      <c r="M4" s="151" t="s">
        <v>1333</v>
      </c>
      <c r="N4" s="151" t="s">
        <v>72</v>
      </c>
      <c r="O4" s="151">
        <v>19.75</v>
      </c>
      <c r="P4" s="154">
        <v>47191</v>
      </c>
      <c r="Q4" s="153" t="s">
        <v>16</v>
      </c>
      <c r="R4" s="153">
        <v>0</v>
      </c>
      <c r="S4" s="153">
        <v>1</v>
      </c>
      <c r="T4" s="151" t="s">
        <v>17</v>
      </c>
      <c r="U4" s="154">
        <v>29261</v>
      </c>
      <c r="V4" s="155">
        <v>800210400560</v>
      </c>
      <c r="W4" s="151" t="s">
        <v>101</v>
      </c>
      <c r="X4" s="151">
        <v>2024</v>
      </c>
    </row>
    <row r="5" spans="1:24" ht="31.5" customHeight="1" x14ac:dyDescent="0.25">
      <c r="A5" s="151" t="s">
        <v>10</v>
      </c>
      <c r="B5" s="151" t="s">
        <v>881</v>
      </c>
      <c r="C5" s="151" t="s">
        <v>882</v>
      </c>
      <c r="D5" s="151" t="s">
        <v>12</v>
      </c>
      <c r="E5" s="151" t="s">
        <v>13</v>
      </c>
      <c r="F5" s="151" t="s">
        <v>34</v>
      </c>
      <c r="G5" s="151" t="s">
        <v>252</v>
      </c>
      <c r="H5" s="152">
        <v>230000000</v>
      </c>
      <c r="I5" s="152">
        <v>115000000</v>
      </c>
      <c r="J5" s="153">
        <v>60</v>
      </c>
      <c r="K5" s="151" t="s">
        <v>484</v>
      </c>
      <c r="L5" s="151" t="s">
        <v>235</v>
      </c>
      <c r="M5" s="151" t="s">
        <v>1334</v>
      </c>
      <c r="N5" s="151" t="s">
        <v>72</v>
      </c>
      <c r="O5" s="151">
        <v>20.25</v>
      </c>
      <c r="P5" s="154">
        <v>47176</v>
      </c>
      <c r="Q5" s="153" t="s">
        <v>470</v>
      </c>
      <c r="R5" s="153">
        <v>4</v>
      </c>
      <c r="S5" s="153">
        <v>2</v>
      </c>
      <c r="T5" s="151" t="s">
        <v>40</v>
      </c>
      <c r="U5" s="154">
        <v>30751</v>
      </c>
      <c r="V5" s="155">
        <v>840310351113</v>
      </c>
      <c r="W5" s="151" t="s">
        <v>101</v>
      </c>
      <c r="X5" s="151">
        <v>2024</v>
      </c>
    </row>
    <row r="6" spans="1:24" ht="31.5" customHeight="1" x14ac:dyDescent="0.25">
      <c r="A6" s="151" t="s">
        <v>6</v>
      </c>
      <c r="B6" s="151" t="s">
        <v>1213</v>
      </c>
      <c r="C6" s="151" t="s">
        <v>1214</v>
      </c>
      <c r="D6" s="151" t="s">
        <v>12</v>
      </c>
      <c r="E6" s="151" t="s">
        <v>18</v>
      </c>
      <c r="F6" s="151" t="s">
        <v>466</v>
      </c>
      <c r="G6" s="151" t="s">
        <v>251</v>
      </c>
      <c r="H6" s="152">
        <v>100000000</v>
      </c>
      <c r="I6" s="152">
        <v>30000000</v>
      </c>
      <c r="J6" s="153">
        <v>84</v>
      </c>
      <c r="K6" s="151" t="s">
        <v>488</v>
      </c>
      <c r="L6" s="151" t="s">
        <v>447</v>
      </c>
      <c r="M6" s="151" t="s">
        <v>1334</v>
      </c>
      <c r="N6" s="151" t="s">
        <v>72</v>
      </c>
      <c r="O6" s="151">
        <v>21.25</v>
      </c>
      <c r="P6" s="154">
        <v>47918</v>
      </c>
      <c r="Q6" s="153" t="s">
        <v>470</v>
      </c>
      <c r="R6" s="153">
        <v>2</v>
      </c>
      <c r="S6" s="153">
        <v>1</v>
      </c>
      <c r="T6" s="151" t="s">
        <v>40</v>
      </c>
      <c r="U6" s="154">
        <v>31691</v>
      </c>
      <c r="V6" s="155">
        <v>170940035682</v>
      </c>
      <c r="W6" s="151" t="s">
        <v>101</v>
      </c>
      <c r="X6" s="151">
        <v>2024</v>
      </c>
    </row>
    <row r="7" spans="1:24" ht="31.5" customHeight="1" x14ac:dyDescent="0.25">
      <c r="A7" s="151" t="s">
        <v>10</v>
      </c>
      <c r="B7" s="151" t="s">
        <v>367</v>
      </c>
      <c r="C7" s="151" t="s">
        <v>7</v>
      </c>
      <c r="D7" s="151" t="s">
        <v>42</v>
      </c>
      <c r="E7" s="151" t="s">
        <v>8</v>
      </c>
      <c r="F7" s="151" t="s">
        <v>31</v>
      </c>
      <c r="G7" s="151" t="s">
        <v>252</v>
      </c>
      <c r="H7" s="152">
        <v>16600000</v>
      </c>
      <c r="I7" s="152">
        <v>8300000</v>
      </c>
      <c r="J7" s="153">
        <v>36</v>
      </c>
      <c r="K7" s="151" t="s">
        <v>479</v>
      </c>
      <c r="L7" s="151" t="s">
        <v>361</v>
      </c>
      <c r="M7" s="151" t="s">
        <v>1333</v>
      </c>
      <c r="N7" s="151" t="s">
        <v>72</v>
      </c>
      <c r="O7" s="151">
        <v>20.25</v>
      </c>
      <c r="P7" s="154">
        <v>46453</v>
      </c>
      <c r="Q7" s="153" t="s">
        <v>16</v>
      </c>
      <c r="R7" s="153">
        <v>1</v>
      </c>
      <c r="S7" s="153">
        <v>0</v>
      </c>
      <c r="T7" s="151" t="s">
        <v>40</v>
      </c>
      <c r="U7" s="154">
        <v>31639</v>
      </c>
      <c r="V7" s="155">
        <v>860815302203</v>
      </c>
      <c r="W7" s="151" t="s">
        <v>101</v>
      </c>
      <c r="X7" s="151">
        <v>2024</v>
      </c>
    </row>
    <row r="8" spans="1:24" ht="31.5" customHeight="1" x14ac:dyDescent="0.25">
      <c r="A8" s="151" t="s">
        <v>6</v>
      </c>
      <c r="B8" s="151" t="s">
        <v>1142</v>
      </c>
      <c r="C8" s="151" t="s">
        <v>1215</v>
      </c>
      <c r="D8" s="151" t="s">
        <v>12</v>
      </c>
      <c r="E8" s="151" t="s">
        <v>49</v>
      </c>
      <c r="F8" s="151" t="s">
        <v>105</v>
      </c>
      <c r="G8" s="151" t="s">
        <v>251</v>
      </c>
      <c r="H8" s="152">
        <v>27300000</v>
      </c>
      <c r="I8" s="152">
        <v>13650000</v>
      </c>
      <c r="J8" s="153">
        <v>60</v>
      </c>
      <c r="K8" s="151" t="s">
        <v>488</v>
      </c>
      <c r="L8" s="151" t="s">
        <v>396</v>
      </c>
      <c r="M8" s="151" t="s">
        <v>1334</v>
      </c>
      <c r="N8" s="151" t="s">
        <v>72</v>
      </c>
      <c r="O8" s="151">
        <v>6</v>
      </c>
      <c r="P8" s="154">
        <v>46087</v>
      </c>
      <c r="Q8" s="153" t="s">
        <v>470</v>
      </c>
      <c r="R8" s="153">
        <v>1</v>
      </c>
      <c r="S8" s="153">
        <v>21</v>
      </c>
      <c r="T8" s="151" t="s">
        <v>40</v>
      </c>
      <c r="U8" s="154">
        <v>30739</v>
      </c>
      <c r="V8" s="155">
        <v>231240002845</v>
      </c>
      <c r="W8" s="151" t="s">
        <v>100</v>
      </c>
      <c r="X8" s="151">
        <v>2024</v>
      </c>
    </row>
    <row r="9" spans="1:24" ht="31.5" customHeight="1" x14ac:dyDescent="0.25">
      <c r="A9" s="151" t="s">
        <v>10</v>
      </c>
      <c r="B9" s="151" t="s">
        <v>857</v>
      </c>
      <c r="C9" s="151" t="s">
        <v>7</v>
      </c>
      <c r="D9" s="151" t="s">
        <v>42</v>
      </c>
      <c r="E9" s="151" t="s">
        <v>8</v>
      </c>
      <c r="F9" s="151" t="s">
        <v>546</v>
      </c>
      <c r="G9" s="151" t="s">
        <v>251</v>
      </c>
      <c r="H9" s="152">
        <v>70960000</v>
      </c>
      <c r="I9" s="152">
        <v>60316000</v>
      </c>
      <c r="J9" s="153">
        <v>36</v>
      </c>
      <c r="K9" s="151" t="s">
        <v>485</v>
      </c>
      <c r="L9" s="151" t="s">
        <v>429</v>
      </c>
      <c r="M9" s="151" t="s">
        <v>1333</v>
      </c>
      <c r="N9" s="151" t="s">
        <v>72</v>
      </c>
      <c r="O9" s="151">
        <v>20.25</v>
      </c>
      <c r="P9" s="154">
        <v>46444</v>
      </c>
      <c r="Q9" s="153" t="s">
        <v>470</v>
      </c>
      <c r="R9" s="153">
        <v>1</v>
      </c>
      <c r="S9" s="153">
        <v>0</v>
      </c>
      <c r="T9" s="151" t="s">
        <v>40</v>
      </c>
      <c r="U9" s="154">
        <v>30623</v>
      </c>
      <c r="V9" s="155">
        <v>831103300332</v>
      </c>
      <c r="W9" s="151" t="s">
        <v>101</v>
      </c>
      <c r="X9" s="151">
        <v>2024</v>
      </c>
    </row>
    <row r="10" spans="1:24" ht="31.5" customHeight="1" x14ac:dyDescent="0.25">
      <c r="A10" s="151" t="s">
        <v>10</v>
      </c>
      <c r="B10" s="151" t="s">
        <v>712</v>
      </c>
      <c r="C10" s="151" t="s">
        <v>1114</v>
      </c>
      <c r="D10" s="151" t="s">
        <v>12</v>
      </c>
      <c r="E10" s="151" t="s">
        <v>18</v>
      </c>
      <c r="F10" s="151" t="s">
        <v>56</v>
      </c>
      <c r="G10" s="151" t="s">
        <v>252</v>
      </c>
      <c r="H10" s="152">
        <v>70000000</v>
      </c>
      <c r="I10" s="152">
        <v>29066100</v>
      </c>
      <c r="J10" s="153">
        <v>84</v>
      </c>
      <c r="K10" s="151" t="s">
        <v>482</v>
      </c>
      <c r="L10" s="151" t="s">
        <v>145</v>
      </c>
      <c r="M10" s="151" t="s">
        <v>1334</v>
      </c>
      <c r="N10" s="151" t="s">
        <v>72</v>
      </c>
      <c r="O10" s="151">
        <v>21</v>
      </c>
      <c r="P10" s="154">
        <v>47906</v>
      </c>
      <c r="Q10" s="153" t="s">
        <v>470</v>
      </c>
      <c r="R10" s="153">
        <v>0</v>
      </c>
      <c r="S10" s="153">
        <v>0</v>
      </c>
      <c r="T10" s="151" t="s">
        <v>17</v>
      </c>
      <c r="U10" s="154">
        <v>0</v>
      </c>
      <c r="V10" s="155">
        <v>650219401073</v>
      </c>
      <c r="W10" s="151" t="s">
        <v>101</v>
      </c>
      <c r="X10" s="151">
        <v>2024</v>
      </c>
    </row>
    <row r="11" spans="1:24" ht="31.5" customHeight="1" x14ac:dyDescent="0.25">
      <c r="A11" s="151" t="s">
        <v>6</v>
      </c>
      <c r="B11" s="151" t="s">
        <v>1108</v>
      </c>
      <c r="C11" s="151" t="s">
        <v>1338</v>
      </c>
      <c r="D11" s="151" t="s">
        <v>12</v>
      </c>
      <c r="E11" s="151" t="s">
        <v>489</v>
      </c>
      <c r="F11" s="151" t="s">
        <v>52</v>
      </c>
      <c r="G11" s="151" t="s">
        <v>251</v>
      </c>
      <c r="H11" s="152">
        <v>400000000</v>
      </c>
      <c r="I11" s="152">
        <v>198304512.05000001</v>
      </c>
      <c r="J11" s="153">
        <v>60</v>
      </c>
      <c r="K11" s="151" t="s">
        <v>472</v>
      </c>
      <c r="L11" s="151" t="s">
        <v>441</v>
      </c>
      <c r="M11" s="151" t="s">
        <v>1334</v>
      </c>
      <c r="N11" s="151" t="s">
        <v>72</v>
      </c>
      <c r="O11" s="151">
        <v>20.25</v>
      </c>
      <c r="P11" s="154">
        <v>47193</v>
      </c>
      <c r="Q11" s="153" t="s">
        <v>470</v>
      </c>
      <c r="R11" s="153">
        <v>0</v>
      </c>
      <c r="S11" s="153">
        <v>0</v>
      </c>
      <c r="T11" s="151" t="s">
        <v>40</v>
      </c>
      <c r="U11" s="154">
        <v>34666</v>
      </c>
      <c r="V11" s="155">
        <v>231040018150</v>
      </c>
      <c r="W11" s="151" t="s">
        <v>101</v>
      </c>
      <c r="X11" s="151">
        <v>2024</v>
      </c>
    </row>
    <row r="12" spans="1:24" ht="31.5" customHeight="1" x14ac:dyDescent="0.25">
      <c r="A12" s="151" t="s">
        <v>6</v>
      </c>
      <c r="B12" s="151" t="s">
        <v>1115</v>
      </c>
      <c r="C12" s="151" t="s">
        <v>1116</v>
      </c>
      <c r="D12" s="151" t="s">
        <v>12</v>
      </c>
      <c r="E12" s="151" t="s">
        <v>489</v>
      </c>
      <c r="F12" s="151" t="s">
        <v>137</v>
      </c>
      <c r="G12" s="151" t="s">
        <v>251</v>
      </c>
      <c r="H12" s="152">
        <v>45000000</v>
      </c>
      <c r="I12" s="152">
        <v>13500000</v>
      </c>
      <c r="J12" s="153">
        <v>60</v>
      </c>
      <c r="K12" s="151" t="s">
        <v>485</v>
      </c>
      <c r="L12" s="151" t="s">
        <v>428</v>
      </c>
      <c r="M12" s="151" t="s">
        <v>1333</v>
      </c>
      <c r="N12" s="151" t="s">
        <v>72</v>
      </c>
      <c r="O12" s="151">
        <v>20.75</v>
      </c>
      <c r="P12" s="154">
        <v>47179</v>
      </c>
      <c r="Q12" s="153" t="s">
        <v>16</v>
      </c>
      <c r="R12" s="153">
        <v>15</v>
      </c>
      <c r="S12" s="153">
        <v>10</v>
      </c>
      <c r="T12" s="151" t="s">
        <v>40</v>
      </c>
      <c r="U12" s="154">
        <v>23528</v>
      </c>
      <c r="V12" s="155">
        <v>171140008232</v>
      </c>
      <c r="W12" s="151" t="s">
        <v>101</v>
      </c>
      <c r="X12" s="151">
        <v>2024</v>
      </c>
    </row>
    <row r="13" spans="1:24" ht="31.5" customHeight="1" x14ac:dyDescent="0.25">
      <c r="A13" s="151" t="s">
        <v>10</v>
      </c>
      <c r="B13" s="151" t="s">
        <v>1002</v>
      </c>
      <c r="C13" s="151" t="s">
        <v>1003</v>
      </c>
      <c r="D13" s="151" t="s">
        <v>12</v>
      </c>
      <c r="E13" s="151" t="s">
        <v>8</v>
      </c>
      <c r="F13" s="151" t="s">
        <v>87</v>
      </c>
      <c r="G13" s="151" t="s">
        <v>251</v>
      </c>
      <c r="H13" s="152">
        <v>25000000</v>
      </c>
      <c r="I13" s="152">
        <v>6373000</v>
      </c>
      <c r="J13" s="153">
        <v>60</v>
      </c>
      <c r="K13" s="151" t="s">
        <v>390</v>
      </c>
      <c r="L13" s="151" t="s">
        <v>255</v>
      </c>
      <c r="M13" s="151" t="s">
        <v>1333</v>
      </c>
      <c r="N13" s="151" t="s">
        <v>72</v>
      </c>
      <c r="O13" s="151">
        <v>20.25</v>
      </c>
      <c r="P13" s="154">
        <v>47177</v>
      </c>
      <c r="Q13" s="153" t="s">
        <v>16</v>
      </c>
      <c r="R13" s="153">
        <v>0</v>
      </c>
      <c r="S13" s="153">
        <v>0</v>
      </c>
      <c r="T13" s="151" t="s">
        <v>17</v>
      </c>
      <c r="U13" s="154"/>
      <c r="V13" s="155">
        <v>831203401172</v>
      </c>
      <c r="W13" s="151" t="s">
        <v>101</v>
      </c>
      <c r="X13" s="151">
        <v>2024</v>
      </c>
    </row>
    <row r="14" spans="1:24" ht="31.5" customHeight="1" x14ac:dyDescent="0.25">
      <c r="A14" s="151" t="s">
        <v>10</v>
      </c>
      <c r="B14" s="151" t="s">
        <v>551</v>
      </c>
      <c r="C14" s="151" t="s">
        <v>1339</v>
      </c>
      <c r="D14" s="151" t="s">
        <v>12</v>
      </c>
      <c r="E14" s="151" t="s">
        <v>13</v>
      </c>
      <c r="F14" s="151" t="s">
        <v>34</v>
      </c>
      <c r="G14" s="151" t="s">
        <v>251</v>
      </c>
      <c r="H14" s="152">
        <v>20000000</v>
      </c>
      <c r="I14" s="152">
        <v>4139366.67</v>
      </c>
      <c r="J14" s="153">
        <v>60</v>
      </c>
      <c r="K14" s="151" t="s">
        <v>482</v>
      </c>
      <c r="L14" s="151" t="s">
        <v>162</v>
      </c>
      <c r="M14" s="151" t="s">
        <v>1334</v>
      </c>
      <c r="N14" s="151" t="s">
        <v>72</v>
      </c>
      <c r="O14" s="151">
        <v>19.75</v>
      </c>
      <c r="P14" s="154">
        <v>47193</v>
      </c>
      <c r="Q14" s="153" t="s">
        <v>16</v>
      </c>
      <c r="R14" s="153">
        <v>0</v>
      </c>
      <c r="S14" s="153">
        <v>0</v>
      </c>
      <c r="T14" s="151" t="s">
        <v>17</v>
      </c>
      <c r="U14" s="154">
        <v>34338</v>
      </c>
      <c r="V14" s="155">
        <v>940104451081</v>
      </c>
      <c r="W14" s="151" t="s">
        <v>101</v>
      </c>
      <c r="X14" s="151">
        <v>2024</v>
      </c>
    </row>
    <row r="15" spans="1:24" ht="31.5" customHeight="1" x14ac:dyDescent="0.25">
      <c r="A15" s="151" t="s">
        <v>6</v>
      </c>
      <c r="B15" s="151" t="s">
        <v>519</v>
      </c>
      <c r="C15" s="151" t="s">
        <v>785</v>
      </c>
      <c r="D15" s="151" t="s">
        <v>42</v>
      </c>
      <c r="E15" s="151" t="s">
        <v>18</v>
      </c>
      <c r="F15" s="151" t="s">
        <v>199</v>
      </c>
      <c r="G15" s="151" t="s">
        <v>496</v>
      </c>
      <c r="H15" s="152">
        <v>110000000</v>
      </c>
      <c r="I15" s="152">
        <v>48402800</v>
      </c>
      <c r="J15" s="153">
        <v>36</v>
      </c>
      <c r="K15" s="151" t="s">
        <v>484</v>
      </c>
      <c r="L15" s="151" t="s">
        <v>235</v>
      </c>
      <c r="M15" s="151" t="s">
        <v>1334</v>
      </c>
      <c r="N15" s="151" t="s">
        <v>72</v>
      </c>
      <c r="O15" s="151">
        <v>20.75</v>
      </c>
      <c r="P15" s="154">
        <v>46439</v>
      </c>
      <c r="Q15" s="153" t="s">
        <v>470</v>
      </c>
      <c r="R15" s="153">
        <v>35</v>
      </c>
      <c r="S15" s="153">
        <v>0</v>
      </c>
      <c r="T15" s="151" t="s">
        <v>40</v>
      </c>
      <c r="U15" s="154">
        <v>23724</v>
      </c>
      <c r="V15" s="155">
        <v>40840000623</v>
      </c>
      <c r="W15" s="151" t="s">
        <v>102</v>
      </c>
      <c r="X15" s="151">
        <v>2024</v>
      </c>
    </row>
    <row r="16" spans="1:24" ht="31.5" customHeight="1" x14ac:dyDescent="0.25">
      <c r="A16" s="151" t="s">
        <v>10</v>
      </c>
      <c r="B16" s="151" t="s">
        <v>565</v>
      </c>
      <c r="C16" s="151" t="s">
        <v>386</v>
      </c>
      <c r="D16" s="151" t="s">
        <v>12</v>
      </c>
      <c r="E16" s="151" t="s">
        <v>61</v>
      </c>
      <c r="F16" s="151" t="s">
        <v>62</v>
      </c>
      <c r="G16" s="151" t="s">
        <v>251</v>
      </c>
      <c r="H16" s="152">
        <v>60000000</v>
      </c>
      <c r="I16" s="152">
        <v>30000000</v>
      </c>
      <c r="J16" s="153">
        <v>84</v>
      </c>
      <c r="K16" s="151" t="s">
        <v>488</v>
      </c>
      <c r="L16" s="151" t="s">
        <v>452</v>
      </c>
      <c r="M16" s="151" t="s">
        <v>527</v>
      </c>
      <c r="N16" s="151" t="s">
        <v>72</v>
      </c>
      <c r="O16" s="151">
        <v>7</v>
      </c>
      <c r="P16" s="154">
        <v>47851</v>
      </c>
      <c r="Q16" s="153" t="s">
        <v>470</v>
      </c>
      <c r="R16" s="153">
        <v>0</v>
      </c>
      <c r="S16" s="153">
        <v>0</v>
      </c>
      <c r="T16" s="151" t="s">
        <v>40</v>
      </c>
      <c r="U16" s="154">
        <v>34594</v>
      </c>
      <c r="V16" s="155">
        <v>940918400309</v>
      </c>
      <c r="W16" s="151" t="s">
        <v>101</v>
      </c>
      <c r="X16" s="151">
        <v>2024</v>
      </c>
    </row>
    <row r="17" spans="1:24" ht="31.5" customHeight="1" x14ac:dyDescent="0.25">
      <c r="A17" s="151" t="s">
        <v>6</v>
      </c>
      <c r="B17" s="151" t="s">
        <v>498</v>
      </c>
      <c r="C17" s="151" t="s">
        <v>883</v>
      </c>
      <c r="D17" s="151" t="s">
        <v>12</v>
      </c>
      <c r="E17" s="151" t="s">
        <v>18</v>
      </c>
      <c r="F17" s="151" t="s">
        <v>202</v>
      </c>
      <c r="G17" s="151" t="s">
        <v>393</v>
      </c>
      <c r="H17" s="152">
        <v>550000000</v>
      </c>
      <c r="I17" s="152">
        <v>275000000</v>
      </c>
      <c r="J17" s="153">
        <v>60</v>
      </c>
      <c r="K17" s="151" t="s">
        <v>484</v>
      </c>
      <c r="L17" s="151" t="s">
        <v>235</v>
      </c>
      <c r="M17" s="151" t="s">
        <v>1334</v>
      </c>
      <c r="N17" s="151" t="s">
        <v>72</v>
      </c>
      <c r="O17" s="151">
        <v>6</v>
      </c>
      <c r="P17" s="154">
        <v>47168</v>
      </c>
      <c r="Q17" s="153" t="s">
        <v>227</v>
      </c>
      <c r="R17" s="153">
        <v>40</v>
      </c>
      <c r="S17" s="153">
        <v>2</v>
      </c>
      <c r="T17" s="151" t="s">
        <v>17</v>
      </c>
      <c r="U17" s="154">
        <v>31797</v>
      </c>
      <c r="V17" s="155">
        <v>181040035654</v>
      </c>
      <c r="W17" s="151" t="s">
        <v>100</v>
      </c>
      <c r="X17" s="151">
        <v>2024</v>
      </c>
    </row>
    <row r="18" spans="1:24" ht="31.5" customHeight="1" x14ac:dyDescent="0.25">
      <c r="A18" s="151" t="s">
        <v>44</v>
      </c>
      <c r="B18" s="151" t="s">
        <v>1004</v>
      </c>
      <c r="C18" s="151" t="s">
        <v>198</v>
      </c>
      <c r="D18" s="151" t="s">
        <v>12</v>
      </c>
      <c r="E18" s="151" t="s">
        <v>63</v>
      </c>
      <c r="F18" s="151" t="s">
        <v>70</v>
      </c>
      <c r="G18" s="151" t="s">
        <v>251</v>
      </c>
      <c r="H18" s="152">
        <v>20000000</v>
      </c>
      <c r="I18" s="152">
        <v>7600000</v>
      </c>
      <c r="J18" s="153">
        <v>60</v>
      </c>
      <c r="K18" s="151" t="s">
        <v>490</v>
      </c>
      <c r="L18" s="151" t="s">
        <v>346</v>
      </c>
      <c r="M18" s="151" t="s">
        <v>1333</v>
      </c>
      <c r="N18" s="151" t="s">
        <v>72</v>
      </c>
      <c r="O18" s="151">
        <v>7</v>
      </c>
      <c r="P18" s="154">
        <v>47177</v>
      </c>
      <c r="Q18" s="153" t="s">
        <v>16</v>
      </c>
      <c r="R18" s="153">
        <v>0</v>
      </c>
      <c r="S18" s="153">
        <v>0</v>
      </c>
      <c r="T18" s="151" t="s">
        <v>40</v>
      </c>
      <c r="U18" s="154">
        <v>28264</v>
      </c>
      <c r="V18" s="155">
        <v>770519350196</v>
      </c>
      <c r="W18" s="151" t="s">
        <v>100</v>
      </c>
      <c r="X18" s="151">
        <v>2024</v>
      </c>
    </row>
    <row r="19" spans="1:24" ht="31.5" customHeight="1" x14ac:dyDescent="0.25">
      <c r="A19" s="151" t="s">
        <v>6</v>
      </c>
      <c r="B19" s="151" t="s">
        <v>739</v>
      </c>
      <c r="C19" s="151" t="s">
        <v>884</v>
      </c>
      <c r="D19" s="151" t="s">
        <v>12</v>
      </c>
      <c r="E19" s="151" t="s">
        <v>59</v>
      </c>
      <c r="F19" s="151" t="s">
        <v>221</v>
      </c>
      <c r="G19" s="151" t="s">
        <v>251</v>
      </c>
      <c r="H19" s="152">
        <v>300000000</v>
      </c>
      <c r="I19" s="152">
        <v>150000000</v>
      </c>
      <c r="J19" s="153">
        <v>84</v>
      </c>
      <c r="K19" s="151" t="s">
        <v>472</v>
      </c>
      <c r="L19" s="151" t="s">
        <v>437</v>
      </c>
      <c r="M19" s="151" t="s">
        <v>1334</v>
      </c>
      <c r="N19" s="151" t="s">
        <v>72</v>
      </c>
      <c r="O19" s="151">
        <v>20.75</v>
      </c>
      <c r="P19" s="154">
        <v>47900</v>
      </c>
      <c r="Q19" s="153" t="s">
        <v>470</v>
      </c>
      <c r="R19" s="153">
        <v>9</v>
      </c>
      <c r="S19" s="153">
        <v>18</v>
      </c>
      <c r="T19" s="151" t="s">
        <v>40</v>
      </c>
      <c r="U19" s="154">
        <v>23312</v>
      </c>
      <c r="V19" s="155">
        <v>171140034935</v>
      </c>
      <c r="W19" s="151" t="s">
        <v>100</v>
      </c>
      <c r="X19" s="151">
        <v>2024</v>
      </c>
    </row>
    <row r="20" spans="1:24" ht="31.5" customHeight="1" x14ac:dyDescent="0.25">
      <c r="A20" s="151" t="s">
        <v>10</v>
      </c>
      <c r="B20" s="151" t="s">
        <v>856</v>
      </c>
      <c r="C20" s="151" t="s">
        <v>1340</v>
      </c>
      <c r="D20" s="151" t="s">
        <v>12</v>
      </c>
      <c r="E20" s="151" t="s">
        <v>8</v>
      </c>
      <c r="F20" s="151" t="s">
        <v>89</v>
      </c>
      <c r="G20" s="151" t="s">
        <v>252</v>
      </c>
      <c r="H20" s="152">
        <v>45700000</v>
      </c>
      <c r="I20" s="152">
        <v>22832400</v>
      </c>
      <c r="J20" s="153">
        <v>60</v>
      </c>
      <c r="K20" s="151" t="s">
        <v>484</v>
      </c>
      <c r="L20" s="151" t="s">
        <v>399</v>
      </c>
      <c r="M20" s="151" t="s">
        <v>1333</v>
      </c>
      <c r="N20" s="151" t="s">
        <v>72</v>
      </c>
      <c r="O20" s="151">
        <v>20.25</v>
      </c>
      <c r="P20" s="154">
        <v>47197</v>
      </c>
      <c r="Q20" s="153" t="s">
        <v>470</v>
      </c>
      <c r="R20" s="153">
        <v>0</v>
      </c>
      <c r="S20" s="153">
        <v>0</v>
      </c>
      <c r="T20" s="151" t="s">
        <v>40</v>
      </c>
      <c r="U20" s="154">
        <v>33798</v>
      </c>
      <c r="V20" s="155">
        <v>920713350123</v>
      </c>
      <c r="W20" s="151" t="s">
        <v>100</v>
      </c>
      <c r="X20" s="151">
        <v>2024</v>
      </c>
    </row>
    <row r="21" spans="1:24" ht="31.5" customHeight="1" x14ac:dyDescent="0.25">
      <c r="A21" s="151" t="s">
        <v>10</v>
      </c>
      <c r="B21" s="151" t="s">
        <v>885</v>
      </c>
      <c r="C21" s="151" t="s">
        <v>886</v>
      </c>
      <c r="D21" s="151" t="s">
        <v>12</v>
      </c>
      <c r="E21" s="151" t="s">
        <v>48</v>
      </c>
      <c r="F21" s="151" t="s">
        <v>71</v>
      </c>
      <c r="G21" s="151" t="s">
        <v>251</v>
      </c>
      <c r="H21" s="152">
        <v>30000000</v>
      </c>
      <c r="I21" s="152">
        <v>7000000</v>
      </c>
      <c r="J21" s="153">
        <v>60</v>
      </c>
      <c r="K21" s="151" t="s">
        <v>390</v>
      </c>
      <c r="L21" s="151" t="s">
        <v>1001</v>
      </c>
      <c r="M21" s="151" t="s">
        <v>1333</v>
      </c>
      <c r="N21" s="151" t="s">
        <v>72</v>
      </c>
      <c r="O21" s="151">
        <v>20.25</v>
      </c>
      <c r="P21" s="154">
        <v>47176</v>
      </c>
      <c r="Q21" s="153" t="s">
        <v>16</v>
      </c>
      <c r="R21" s="153">
        <v>0</v>
      </c>
      <c r="S21" s="153">
        <v>1</v>
      </c>
      <c r="T21" s="151" t="s">
        <v>40</v>
      </c>
      <c r="U21" s="154">
        <v>30085</v>
      </c>
      <c r="V21" s="155">
        <v>820515300784</v>
      </c>
      <c r="W21" s="151" t="s">
        <v>101</v>
      </c>
      <c r="X21" s="151">
        <v>2024</v>
      </c>
    </row>
    <row r="22" spans="1:24" ht="31.5" customHeight="1" x14ac:dyDescent="0.25">
      <c r="A22" s="151" t="s">
        <v>10</v>
      </c>
      <c r="B22" s="151" t="s">
        <v>1341</v>
      </c>
      <c r="C22" s="151" t="s">
        <v>793</v>
      </c>
      <c r="D22" s="151" t="s">
        <v>12</v>
      </c>
      <c r="E22" s="151" t="s">
        <v>13</v>
      </c>
      <c r="F22" s="151" t="s">
        <v>34</v>
      </c>
      <c r="G22" s="151" t="s">
        <v>251</v>
      </c>
      <c r="H22" s="152">
        <v>45000000</v>
      </c>
      <c r="I22" s="152">
        <v>17677590</v>
      </c>
      <c r="J22" s="153">
        <v>60</v>
      </c>
      <c r="K22" s="151" t="s">
        <v>490</v>
      </c>
      <c r="L22" s="151" t="s">
        <v>335</v>
      </c>
      <c r="M22" s="151" t="s">
        <v>1334</v>
      </c>
      <c r="N22" s="151" t="s">
        <v>72</v>
      </c>
      <c r="O22" s="151">
        <v>19.75</v>
      </c>
      <c r="P22" s="154">
        <v>47203</v>
      </c>
      <c r="Q22" s="153" t="s">
        <v>16</v>
      </c>
      <c r="R22" s="153">
        <v>0</v>
      </c>
      <c r="S22" s="153">
        <v>0</v>
      </c>
      <c r="T22" s="151" t="s">
        <v>40</v>
      </c>
      <c r="U22" s="154">
        <v>32617</v>
      </c>
      <c r="V22" s="155">
        <v>890419350424</v>
      </c>
      <c r="W22" s="151" t="s">
        <v>101</v>
      </c>
      <c r="X22" s="151">
        <v>2024</v>
      </c>
    </row>
    <row r="23" spans="1:24" ht="31.5" customHeight="1" x14ac:dyDescent="0.25">
      <c r="A23" s="151" t="s">
        <v>6</v>
      </c>
      <c r="B23" s="151" t="s">
        <v>1005</v>
      </c>
      <c r="C23" s="151" t="s">
        <v>1006</v>
      </c>
      <c r="D23" s="151" t="s">
        <v>12</v>
      </c>
      <c r="E23" s="151" t="s">
        <v>489</v>
      </c>
      <c r="F23" s="151" t="s">
        <v>51</v>
      </c>
      <c r="G23" s="151" t="s">
        <v>251</v>
      </c>
      <c r="H23" s="152">
        <v>37400000</v>
      </c>
      <c r="I23" s="152">
        <v>18700000</v>
      </c>
      <c r="J23" s="153">
        <v>60</v>
      </c>
      <c r="K23" s="151" t="s">
        <v>469</v>
      </c>
      <c r="L23" s="151" t="s">
        <v>130</v>
      </c>
      <c r="M23" s="151" t="s">
        <v>1334</v>
      </c>
      <c r="N23" s="151" t="s">
        <v>72</v>
      </c>
      <c r="O23" s="151">
        <v>20.75</v>
      </c>
      <c r="P23" s="154">
        <v>47178</v>
      </c>
      <c r="Q23" s="153" t="s">
        <v>16</v>
      </c>
      <c r="R23" s="153">
        <v>6</v>
      </c>
      <c r="S23" s="153">
        <v>3</v>
      </c>
      <c r="T23" s="151" t="s">
        <v>40</v>
      </c>
      <c r="U23" s="154">
        <v>33941</v>
      </c>
      <c r="V23" s="155">
        <v>1140003971</v>
      </c>
      <c r="W23" s="151" t="s">
        <v>101</v>
      </c>
      <c r="X23" s="151">
        <v>2024</v>
      </c>
    </row>
    <row r="24" spans="1:24" ht="31.5" customHeight="1" x14ac:dyDescent="0.25">
      <c r="A24" s="151" t="s">
        <v>6</v>
      </c>
      <c r="B24" s="151" t="s">
        <v>717</v>
      </c>
      <c r="C24" s="151" t="s">
        <v>887</v>
      </c>
      <c r="D24" s="151" t="s">
        <v>12</v>
      </c>
      <c r="E24" s="151" t="s">
        <v>489</v>
      </c>
      <c r="F24" s="151" t="s">
        <v>51</v>
      </c>
      <c r="G24" s="151" t="s">
        <v>473</v>
      </c>
      <c r="H24" s="152">
        <v>50000000</v>
      </c>
      <c r="I24" s="152">
        <v>22350000</v>
      </c>
      <c r="J24" s="153">
        <v>60</v>
      </c>
      <c r="K24" s="151" t="s">
        <v>484</v>
      </c>
      <c r="L24" s="151" t="s">
        <v>235</v>
      </c>
      <c r="M24" s="151" t="s">
        <v>1334</v>
      </c>
      <c r="N24" s="151" t="s">
        <v>72</v>
      </c>
      <c r="O24" s="151">
        <v>20.75</v>
      </c>
      <c r="P24" s="154">
        <v>47172</v>
      </c>
      <c r="Q24" s="153" t="s">
        <v>470</v>
      </c>
      <c r="R24" s="153">
        <v>1</v>
      </c>
      <c r="S24" s="153">
        <v>1</v>
      </c>
      <c r="T24" s="151" t="s">
        <v>40</v>
      </c>
      <c r="U24" s="154">
        <v>33936</v>
      </c>
      <c r="V24" s="155">
        <v>220740033581</v>
      </c>
      <c r="W24" s="151" t="s">
        <v>101</v>
      </c>
      <c r="X24" s="151">
        <v>2024</v>
      </c>
    </row>
    <row r="25" spans="1:24" ht="31.5" customHeight="1" x14ac:dyDescent="0.25">
      <c r="A25" s="151" t="s">
        <v>10</v>
      </c>
      <c r="B25" s="151" t="s">
        <v>1117</v>
      </c>
      <c r="C25" s="151" t="s">
        <v>65</v>
      </c>
      <c r="D25" s="151" t="s">
        <v>12</v>
      </c>
      <c r="E25" s="151" t="s">
        <v>18</v>
      </c>
      <c r="F25" s="151" t="s">
        <v>56</v>
      </c>
      <c r="G25" s="151" t="s">
        <v>251</v>
      </c>
      <c r="H25" s="152">
        <v>26000000</v>
      </c>
      <c r="I25" s="152">
        <v>13000000</v>
      </c>
      <c r="J25" s="153">
        <v>71</v>
      </c>
      <c r="K25" s="151" t="s">
        <v>390</v>
      </c>
      <c r="L25" s="151" t="s">
        <v>254</v>
      </c>
      <c r="M25" s="151" t="s">
        <v>1334</v>
      </c>
      <c r="N25" s="151" t="s">
        <v>72</v>
      </c>
      <c r="O25" s="151">
        <v>7</v>
      </c>
      <c r="P25" s="154">
        <v>47518</v>
      </c>
      <c r="Q25" s="153" t="s">
        <v>16</v>
      </c>
      <c r="R25" s="153">
        <v>0</v>
      </c>
      <c r="S25" s="153">
        <v>0</v>
      </c>
      <c r="T25" s="151" t="s">
        <v>78</v>
      </c>
      <c r="U25" s="154">
        <v>34496</v>
      </c>
      <c r="V25" s="155">
        <v>940611351359</v>
      </c>
      <c r="W25" s="151" t="s">
        <v>101</v>
      </c>
      <c r="X25" s="151">
        <v>2024</v>
      </c>
    </row>
    <row r="26" spans="1:24" ht="31.5" customHeight="1" x14ac:dyDescent="0.25">
      <c r="A26" s="151" t="s">
        <v>10</v>
      </c>
      <c r="B26" s="151" t="s">
        <v>1118</v>
      </c>
      <c r="C26" s="151" t="s">
        <v>331</v>
      </c>
      <c r="D26" s="151" t="s">
        <v>42</v>
      </c>
      <c r="E26" s="151" t="s">
        <v>8</v>
      </c>
      <c r="F26" s="151" t="s">
        <v>1209</v>
      </c>
      <c r="G26" s="151" t="s">
        <v>251</v>
      </c>
      <c r="H26" s="152">
        <v>50000000</v>
      </c>
      <c r="I26" s="152">
        <v>15000000</v>
      </c>
      <c r="J26" s="153">
        <v>36</v>
      </c>
      <c r="K26" s="151" t="s">
        <v>483</v>
      </c>
      <c r="L26" s="151" t="s">
        <v>322</v>
      </c>
      <c r="M26" s="151" t="s">
        <v>1333</v>
      </c>
      <c r="N26" s="151" t="s">
        <v>72</v>
      </c>
      <c r="O26" s="151">
        <v>20.75</v>
      </c>
      <c r="P26" s="154">
        <v>46451</v>
      </c>
      <c r="Q26" s="153" t="s">
        <v>16</v>
      </c>
      <c r="R26" s="153">
        <v>1</v>
      </c>
      <c r="S26" s="153">
        <v>0</v>
      </c>
      <c r="T26" s="151" t="s">
        <v>40</v>
      </c>
      <c r="U26" s="154">
        <v>31595</v>
      </c>
      <c r="V26" s="155">
        <v>860702350893</v>
      </c>
      <c r="W26" s="151" t="s">
        <v>101</v>
      </c>
      <c r="X26" s="151">
        <v>2024</v>
      </c>
    </row>
    <row r="27" spans="1:24" ht="31.5" customHeight="1" x14ac:dyDescent="0.25">
      <c r="A27" s="151" t="s">
        <v>10</v>
      </c>
      <c r="B27" s="151" t="s">
        <v>888</v>
      </c>
      <c r="C27" s="151" t="s">
        <v>796</v>
      </c>
      <c r="D27" s="151" t="s">
        <v>42</v>
      </c>
      <c r="E27" s="151" t="s">
        <v>8</v>
      </c>
      <c r="F27" s="151" t="s">
        <v>89</v>
      </c>
      <c r="G27" s="151" t="s">
        <v>251</v>
      </c>
      <c r="H27" s="152">
        <v>25000000</v>
      </c>
      <c r="I27" s="152">
        <v>5135985</v>
      </c>
      <c r="J27" s="153">
        <v>36</v>
      </c>
      <c r="K27" s="151" t="s">
        <v>481</v>
      </c>
      <c r="L27" s="151" t="s">
        <v>382</v>
      </c>
      <c r="M27" s="151" t="s">
        <v>1333</v>
      </c>
      <c r="N27" s="151" t="s">
        <v>72</v>
      </c>
      <c r="O27" s="151">
        <v>20.75</v>
      </c>
      <c r="P27" s="154">
        <v>46444</v>
      </c>
      <c r="Q27" s="153" t="s">
        <v>16</v>
      </c>
      <c r="R27" s="153">
        <v>7</v>
      </c>
      <c r="S27" s="153">
        <v>0</v>
      </c>
      <c r="T27" s="151" t="s">
        <v>17</v>
      </c>
      <c r="U27" s="154">
        <v>25740</v>
      </c>
      <c r="V27" s="155">
        <v>700621402481</v>
      </c>
      <c r="W27" s="151" t="s">
        <v>101</v>
      </c>
      <c r="X27" s="151">
        <v>2024</v>
      </c>
    </row>
    <row r="28" spans="1:24" ht="31.5" customHeight="1" x14ac:dyDescent="0.25">
      <c r="A28" s="151" t="s">
        <v>10</v>
      </c>
      <c r="B28" s="151" t="s">
        <v>1007</v>
      </c>
      <c r="C28" s="151" t="s">
        <v>1008</v>
      </c>
      <c r="D28" s="151" t="s">
        <v>42</v>
      </c>
      <c r="E28" s="151" t="s">
        <v>18</v>
      </c>
      <c r="F28" s="151" t="s">
        <v>132</v>
      </c>
      <c r="G28" s="151" t="s">
        <v>309</v>
      </c>
      <c r="H28" s="152">
        <v>195000000</v>
      </c>
      <c r="I28" s="152">
        <v>97500000</v>
      </c>
      <c r="J28" s="153">
        <v>36</v>
      </c>
      <c r="K28" s="151" t="s">
        <v>475</v>
      </c>
      <c r="L28" s="151" t="s">
        <v>318</v>
      </c>
      <c r="M28" s="151" t="s">
        <v>1333</v>
      </c>
      <c r="N28" s="151" t="s">
        <v>72</v>
      </c>
      <c r="O28" s="151">
        <v>20.25</v>
      </c>
      <c r="P28" s="154">
        <v>46447</v>
      </c>
      <c r="Q28" s="153" t="s">
        <v>470</v>
      </c>
      <c r="R28" s="153">
        <v>0</v>
      </c>
      <c r="S28" s="153">
        <v>5</v>
      </c>
      <c r="T28" s="151" t="s">
        <v>40</v>
      </c>
      <c r="U28" s="154">
        <v>29163</v>
      </c>
      <c r="V28" s="155">
        <v>791104403468</v>
      </c>
      <c r="W28" s="151" t="s">
        <v>101</v>
      </c>
      <c r="X28" s="151">
        <v>2024</v>
      </c>
    </row>
    <row r="29" spans="1:24" ht="31.5" customHeight="1" x14ac:dyDescent="0.25">
      <c r="A29" s="151" t="s">
        <v>6</v>
      </c>
      <c r="B29" s="151" t="s">
        <v>407</v>
      </c>
      <c r="C29" s="151" t="s">
        <v>786</v>
      </c>
      <c r="D29" s="151" t="s">
        <v>21</v>
      </c>
      <c r="E29" s="151" t="s">
        <v>18</v>
      </c>
      <c r="F29" s="151" t="s">
        <v>76</v>
      </c>
      <c r="G29" s="151" t="s">
        <v>251</v>
      </c>
      <c r="H29" s="152">
        <v>400000000</v>
      </c>
      <c r="I29" s="152">
        <v>200000000</v>
      </c>
      <c r="J29" s="153">
        <v>36</v>
      </c>
      <c r="K29" s="151" t="s">
        <v>484</v>
      </c>
      <c r="L29" s="151" t="s">
        <v>235</v>
      </c>
      <c r="M29" s="151" t="s">
        <v>1334</v>
      </c>
      <c r="N29" s="151" t="s">
        <v>72</v>
      </c>
      <c r="O29" s="151">
        <v>19.75</v>
      </c>
      <c r="P29" s="154">
        <v>46437</v>
      </c>
      <c r="Q29" s="153" t="s">
        <v>470</v>
      </c>
      <c r="R29" s="153">
        <v>0</v>
      </c>
      <c r="S29" s="153">
        <v>0</v>
      </c>
      <c r="T29" s="151" t="s">
        <v>40</v>
      </c>
      <c r="U29" s="154">
        <v>33607</v>
      </c>
      <c r="V29" s="155">
        <v>201040004829</v>
      </c>
      <c r="W29" s="151" t="s">
        <v>100</v>
      </c>
      <c r="X29" s="151">
        <v>2024</v>
      </c>
    </row>
    <row r="30" spans="1:24" ht="31.5" customHeight="1" x14ac:dyDescent="0.25">
      <c r="A30" s="151" t="s">
        <v>10</v>
      </c>
      <c r="B30" s="151" t="s">
        <v>1109</v>
      </c>
      <c r="C30" s="151" t="s">
        <v>67</v>
      </c>
      <c r="D30" s="151" t="s">
        <v>12</v>
      </c>
      <c r="E30" s="151" t="s">
        <v>13</v>
      </c>
      <c r="F30" s="151" t="s">
        <v>34</v>
      </c>
      <c r="G30" s="151" t="s">
        <v>252</v>
      </c>
      <c r="H30" s="152">
        <v>25000000</v>
      </c>
      <c r="I30" s="152">
        <v>10972100</v>
      </c>
      <c r="J30" s="153">
        <v>60</v>
      </c>
      <c r="K30" s="151" t="s">
        <v>394</v>
      </c>
      <c r="L30" s="151" t="s">
        <v>210</v>
      </c>
      <c r="M30" s="151" t="s">
        <v>1334</v>
      </c>
      <c r="N30" s="151" t="s">
        <v>72</v>
      </c>
      <c r="O30" s="151">
        <v>19.75</v>
      </c>
      <c r="P30" s="154">
        <v>47195</v>
      </c>
      <c r="Q30" s="153" t="s">
        <v>470</v>
      </c>
      <c r="R30" s="153">
        <v>0</v>
      </c>
      <c r="S30" s="153">
        <v>0</v>
      </c>
      <c r="T30" s="151" t="s">
        <v>40</v>
      </c>
      <c r="U30" s="154">
        <v>31162</v>
      </c>
      <c r="V30" s="155">
        <v>850425302806</v>
      </c>
      <c r="W30" s="151" t="s">
        <v>100</v>
      </c>
      <c r="X30" s="151">
        <v>2024</v>
      </c>
    </row>
    <row r="31" spans="1:24" ht="31.5" customHeight="1" x14ac:dyDescent="0.25">
      <c r="A31" s="151" t="s">
        <v>44</v>
      </c>
      <c r="B31" s="151" t="s">
        <v>641</v>
      </c>
      <c r="C31" s="151" t="s">
        <v>642</v>
      </c>
      <c r="D31" s="151" t="s">
        <v>12</v>
      </c>
      <c r="E31" s="151" t="s">
        <v>63</v>
      </c>
      <c r="F31" s="151" t="s">
        <v>70</v>
      </c>
      <c r="G31" s="151" t="s">
        <v>251</v>
      </c>
      <c r="H31" s="152">
        <v>38000000</v>
      </c>
      <c r="I31" s="152">
        <v>19000000</v>
      </c>
      <c r="J31" s="153">
        <v>60</v>
      </c>
      <c r="K31" s="151" t="s">
        <v>490</v>
      </c>
      <c r="L31" s="151" t="s">
        <v>348</v>
      </c>
      <c r="M31" s="151" t="s">
        <v>527</v>
      </c>
      <c r="N31" s="151" t="s">
        <v>72</v>
      </c>
      <c r="O31" s="151">
        <v>7</v>
      </c>
      <c r="P31" s="154">
        <v>47130</v>
      </c>
      <c r="Q31" s="153" t="s">
        <v>470</v>
      </c>
      <c r="R31" s="153">
        <v>2</v>
      </c>
      <c r="S31" s="153">
        <v>0</v>
      </c>
      <c r="T31" s="151" t="s">
        <v>40</v>
      </c>
      <c r="U31" s="154">
        <v>27740</v>
      </c>
      <c r="V31" s="155">
        <v>751212301138</v>
      </c>
      <c r="W31" s="151" t="s">
        <v>101</v>
      </c>
      <c r="X31" s="151">
        <v>2024</v>
      </c>
    </row>
    <row r="32" spans="1:24" ht="31.5" customHeight="1" x14ac:dyDescent="0.25">
      <c r="A32" s="151" t="s">
        <v>10</v>
      </c>
      <c r="B32" s="151" t="s">
        <v>889</v>
      </c>
      <c r="C32" s="151" t="s">
        <v>544</v>
      </c>
      <c r="D32" s="151" t="s">
        <v>12</v>
      </c>
      <c r="E32" s="151" t="s">
        <v>13</v>
      </c>
      <c r="F32" s="151" t="s">
        <v>34</v>
      </c>
      <c r="G32" s="151" t="s">
        <v>309</v>
      </c>
      <c r="H32" s="152">
        <v>34500000</v>
      </c>
      <c r="I32" s="152">
        <v>17250000</v>
      </c>
      <c r="J32" s="153">
        <v>60</v>
      </c>
      <c r="K32" s="151" t="s">
        <v>490</v>
      </c>
      <c r="L32" s="151" t="s">
        <v>335</v>
      </c>
      <c r="M32" s="151" t="s">
        <v>1334</v>
      </c>
      <c r="N32" s="151" t="s">
        <v>72</v>
      </c>
      <c r="O32" s="151">
        <v>20.25</v>
      </c>
      <c r="P32" s="154">
        <v>47169</v>
      </c>
      <c r="Q32" s="153" t="s">
        <v>470</v>
      </c>
      <c r="R32" s="153">
        <v>0</v>
      </c>
      <c r="S32" s="153">
        <v>0</v>
      </c>
      <c r="T32" s="151" t="s">
        <v>40</v>
      </c>
      <c r="U32" s="154">
        <v>24460</v>
      </c>
      <c r="V32" s="155">
        <v>661219350016</v>
      </c>
      <c r="W32" s="151" t="s">
        <v>101</v>
      </c>
      <c r="X32" s="151">
        <v>2024</v>
      </c>
    </row>
    <row r="33" spans="1:24" ht="31.5" customHeight="1" x14ac:dyDescent="0.25">
      <c r="A33" s="151" t="s">
        <v>10</v>
      </c>
      <c r="B33" s="151" t="s">
        <v>559</v>
      </c>
      <c r="C33" s="151" t="s">
        <v>560</v>
      </c>
      <c r="D33" s="151" t="s">
        <v>42</v>
      </c>
      <c r="E33" s="151" t="s">
        <v>8</v>
      </c>
      <c r="F33" s="151" t="s">
        <v>38</v>
      </c>
      <c r="G33" s="151" t="s">
        <v>251</v>
      </c>
      <c r="H33" s="152">
        <v>40000000</v>
      </c>
      <c r="I33" s="152">
        <v>20000000</v>
      </c>
      <c r="J33" s="153">
        <v>36</v>
      </c>
      <c r="K33" s="151" t="s">
        <v>486</v>
      </c>
      <c r="L33" s="151" t="s">
        <v>239</v>
      </c>
      <c r="M33" s="151" t="s">
        <v>1333</v>
      </c>
      <c r="N33" s="151" t="s">
        <v>72</v>
      </c>
      <c r="O33" s="151">
        <v>20.75</v>
      </c>
      <c r="P33" s="154">
        <v>46395</v>
      </c>
      <c r="Q33" s="153" t="s">
        <v>16</v>
      </c>
      <c r="R33" s="153">
        <v>1</v>
      </c>
      <c r="S33" s="153">
        <v>0</v>
      </c>
      <c r="T33" s="151" t="s">
        <v>17</v>
      </c>
      <c r="U33" s="154">
        <v>32086</v>
      </c>
      <c r="V33" s="155">
        <v>871105401058</v>
      </c>
      <c r="W33" s="151" t="s">
        <v>101</v>
      </c>
      <c r="X33" s="151">
        <v>2024</v>
      </c>
    </row>
    <row r="34" spans="1:24" ht="31.5" customHeight="1" x14ac:dyDescent="0.25">
      <c r="A34" s="151" t="s">
        <v>10</v>
      </c>
      <c r="B34" s="151" t="s">
        <v>1009</v>
      </c>
      <c r="C34" s="151" t="s">
        <v>7</v>
      </c>
      <c r="D34" s="151" t="s">
        <v>42</v>
      </c>
      <c r="E34" s="151" t="s">
        <v>8</v>
      </c>
      <c r="F34" s="151" t="s">
        <v>104</v>
      </c>
      <c r="G34" s="151" t="s">
        <v>251</v>
      </c>
      <c r="H34" s="152">
        <v>60000000</v>
      </c>
      <c r="I34" s="152">
        <v>9600000</v>
      </c>
      <c r="J34" s="153">
        <v>36</v>
      </c>
      <c r="K34" s="151" t="s">
        <v>490</v>
      </c>
      <c r="L34" s="151" t="s">
        <v>340</v>
      </c>
      <c r="M34" s="151" t="s">
        <v>1333</v>
      </c>
      <c r="N34" s="151" t="s">
        <v>72</v>
      </c>
      <c r="O34" s="151">
        <v>20.25</v>
      </c>
      <c r="P34" s="154">
        <v>46444</v>
      </c>
      <c r="Q34" s="153" t="s">
        <v>16</v>
      </c>
      <c r="R34" s="153">
        <v>2</v>
      </c>
      <c r="S34" s="153">
        <v>0</v>
      </c>
      <c r="T34" s="151" t="s">
        <v>40</v>
      </c>
      <c r="U34" s="154">
        <v>29593</v>
      </c>
      <c r="V34" s="155">
        <v>810107350304</v>
      </c>
      <c r="W34" s="151" t="s">
        <v>101</v>
      </c>
      <c r="X34" s="151">
        <v>2024</v>
      </c>
    </row>
    <row r="35" spans="1:24" ht="31.5" customHeight="1" x14ac:dyDescent="0.25">
      <c r="A35" s="151" t="s">
        <v>10</v>
      </c>
      <c r="B35" s="151" t="s">
        <v>890</v>
      </c>
      <c r="C35" s="151" t="s">
        <v>891</v>
      </c>
      <c r="D35" s="151" t="s">
        <v>42</v>
      </c>
      <c r="E35" s="151" t="s">
        <v>8</v>
      </c>
      <c r="F35" s="151" t="s">
        <v>89</v>
      </c>
      <c r="G35" s="151" t="s">
        <v>251</v>
      </c>
      <c r="H35" s="152">
        <v>19500000</v>
      </c>
      <c r="I35" s="152">
        <v>5653815</v>
      </c>
      <c r="J35" s="153">
        <v>36</v>
      </c>
      <c r="K35" s="151" t="s">
        <v>474</v>
      </c>
      <c r="L35" s="151" t="s">
        <v>9</v>
      </c>
      <c r="M35" s="151" t="s">
        <v>1333</v>
      </c>
      <c r="N35" s="151" t="s">
        <v>72</v>
      </c>
      <c r="O35" s="151">
        <v>20.75</v>
      </c>
      <c r="P35" s="154">
        <v>46437</v>
      </c>
      <c r="Q35" s="153" t="s">
        <v>16</v>
      </c>
      <c r="R35" s="153">
        <v>0</v>
      </c>
      <c r="S35" s="153">
        <v>0</v>
      </c>
      <c r="T35" s="151" t="s">
        <v>40</v>
      </c>
      <c r="U35" s="154">
        <v>36191</v>
      </c>
      <c r="V35" s="155">
        <v>990131450515</v>
      </c>
      <c r="W35" s="151" t="s">
        <v>100</v>
      </c>
      <c r="X35" s="151">
        <v>2024</v>
      </c>
    </row>
    <row r="36" spans="1:24" ht="31.5" customHeight="1" x14ac:dyDescent="0.25">
      <c r="A36" s="151" t="s">
        <v>10</v>
      </c>
      <c r="B36" s="151" t="s">
        <v>1342</v>
      </c>
      <c r="C36" s="151" t="s">
        <v>506</v>
      </c>
      <c r="D36" s="151" t="s">
        <v>12</v>
      </c>
      <c r="E36" s="151" t="s">
        <v>13</v>
      </c>
      <c r="F36" s="151" t="s">
        <v>528</v>
      </c>
      <c r="G36" s="151" t="s">
        <v>473</v>
      </c>
      <c r="H36" s="152">
        <v>40000000</v>
      </c>
      <c r="I36" s="152">
        <v>5071602</v>
      </c>
      <c r="J36" s="153">
        <v>61</v>
      </c>
      <c r="K36" s="151" t="s">
        <v>481</v>
      </c>
      <c r="L36" s="151" t="s">
        <v>324</v>
      </c>
      <c r="M36" s="151" t="s">
        <v>1334</v>
      </c>
      <c r="N36" s="151" t="s">
        <v>72</v>
      </c>
      <c r="O36" s="151">
        <v>19.75</v>
      </c>
      <c r="P36" s="154">
        <v>47234</v>
      </c>
      <c r="Q36" s="153" t="s">
        <v>16</v>
      </c>
      <c r="R36" s="153">
        <v>4</v>
      </c>
      <c r="S36" s="153">
        <v>0</v>
      </c>
      <c r="T36" s="151" t="s">
        <v>78</v>
      </c>
      <c r="U36" s="154"/>
      <c r="V36" s="155">
        <v>890715300137</v>
      </c>
      <c r="W36" s="151" t="s">
        <v>101</v>
      </c>
      <c r="X36" s="151">
        <v>2024</v>
      </c>
    </row>
    <row r="37" spans="1:24" ht="31.5" customHeight="1" x14ac:dyDescent="0.25">
      <c r="A37" s="151" t="s">
        <v>6</v>
      </c>
      <c r="B37" s="151" t="s">
        <v>423</v>
      </c>
      <c r="C37" s="151" t="s">
        <v>514</v>
      </c>
      <c r="D37" s="151" t="s">
        <v>42</v>
      </c>
      <c r="E37" s="151" t="s">
        <v>29</v>
      </c>
      <c r="F37" s="151" t="s">
        <v>39</v>
      </c>
      <c r="G37" s="151" t="s">
        <v>252</v>
      </c>
      <c r="H37" s="152">
        <v>158000000</v>
      </c>
      <c r="I37" s="152">
        <v>78816107</v>
      </c>
      <c r="J37" s="153">
        <v>36</v>
      </c>
      <c r="K37" s="151" t="s">
        <v>478</v>
      </c>
      <c r="L37" s="151" t="s">
        <v>216</v>
      </c>
      <c r="M37" s="151" t="s">
        <v>1333</v>
      </c>
      <c r="N37" s="151" t="s">
        <v>72</v>
      </c>
      <c r="O37" s="151">
        <v>19.75</v>
      </c>
      <c r="P37" s="154">
        <v>46473</v>
      </c>
      <c r="Q37" s="153" t="s">
        <v>470</v>
      </c>
      <c r="R37" s="153">
        <v>5</v>
      </c>
      <c r="S37" s="153">
        <v>0</v>
      </c>
      <c r="T37" s="151" t="s">
        <v>40</v>
      </c>
      <c r="U37" s="154">
        <v>32400</v>
      </c>
      <c r="V37" s="155">
        <v>120240007830</v>
      </c>
      <c r="W37" s="151" t="s">
        <v>101</v>
      </c>
      <c r="X37" s="151">
        <v>2024</v>
      </c>
    </row>
    <row r="38" spans="1:24" ht="31.5" customHeight="1" x14ac:dyDescent="0.25">
      <c r="A38" s="151" t="s">
        <v>10</v>
      </c>
      <c r="B38" s="151" t="s">
        <v>787</v>
      </c>
      <c r="C38" s="151" t="s">
        <v>788</v>
      </c>
      <c r="D38" s="151" t="s">
        <v>42</v>
      </c>
      <c r="E38" s="151" t="s">
        <v>8</v>
      </c>
      <c r="F38" s="151" t="s">
        <v>87</v>
      </c>
      <c r="G38" s="151" t="s">
        <v>251</v>
      </c>
      <c r="H38" s="152">
        <v>30000000</v>
      </c>
      <c r="I38" s="152">
        <v>9700000</v>
      </c>
      <c r="J38" s="153">
        <v>36</v>
      </c>
      <c r="K38" s="151" t="s">
        <v>486</v>
      </c>
      <c r="L38" s="151" t="s">
        <v>239</v>
      </c>
      <c r="M38" s="151" t="s">
        <v>1333</v>
      </c>
      <c r="N38" s="151" t="s">
        <v>72</v>
      </c>
      <c r="O38" s="151">
        <v>20.75</v>
      </c>
      <c r="P38" s="154">
        <v>46395</v>
      </c>
      <c r="Q38" s="153" t="s">
        <v>16</v>
      </c>
      <c r="R38" s="153">
        <v>0</v>
      </c>
      <c r="S38" s="153">
        <v>0</v>
      </c>
      <c r="T38" s="151" t="s">
        <v>40</v>
      </c>
      <c r="U38" s="154">
        <v>24421</v>
      </c>
      <c r="V38" s="155">
        <v>661110300562</v>
      </c>
      <c r="W38" s="151" t="s">
        <v>100</v>
      </c>
      <c r="X38" s="151">
        <v>2024</v>
      </c>
    </row>
    <row r="39" spans="1:24" ht="31.5" customHeight="1" x14ac:dyDescent="0.25">
      <c r="A39" s="151" t="s">
        <v>6</v>
      </c>
      <c r="B39" s="151" t="s">
        <v>789</v>
      </c>
      <c r="C39" s="151" t="s">
        <v>790</v>
      </c>
      <c r="D39" s="151" t="s">
        <v>42</v>
      </c>
      <c r="E39" s="151" t="s">
        <v>18</v>
      </c>
      <c r="F39" s="151" t="s">
        <v>81</v>
      </c>
      <c r="G39" s="151" t="s">
        <v>251</v>
      </c>
      <c r="H39" s="152">
        <v>150000000</v>
      </c>
      <c r="I39" s="152">
        <v>116502525.75</v>
      </c>
      <c r="J39" s="153">
        <v>36</v>
      </c>
      <c r="K39" s="151" t="s">
        <v>488</v>
      </c>
      <c r="L39" s="151" t="s">
        <v>451</v>
      </c>
      <c r="M39" s="151" t="s">
        <v>1334</v>
      </c>
      <c r="N39" s="151" t="s">
        <v>72</v>
      </c>
      <c r="O39" s="151">
        <v>20.25</v>
      </c>
      <c r="P39" s="154">
        <v>46433</v>
      </c>
      <c r="Q39" s="153" t="s">
        <v>470</v>
      </c>
      <c r="R39" s="153">
        <v>7</v>
      </c>
      <c r="S39" s="153">
        <v>0</v>
      </c>
      <c r="T39" s="151" t="s">
        <v>40</v>
      </c>
      <c r="U39" s="154">
        <v>31226</v>
      </c>
      <c r="V39" s="155">
        <v>220140009745</v>
      </c>
      <c r="W39" s="151" t="s">
        <v>101</v>
      </c>
      <c r="X39" s="151">
        <v>2024</v>
      </c>
    </row>
    <row r="40" spans="1:24" ht="31.5" customHeight="1" x14ac:dyDescent="0.25">
      <c r="A40" s="151" t="s">
        <v>6</v>
      </c>
      <c r="B40" s="151" t="s">
        <v>1443</v>
      </c>
      <c r="C40" s="151" t="s">
        <v>1444</v>
      </c>
      <c r="D40" s="151" t="s">
        <v>42</v>
      </c>
      <c r="E40" s="151" t="s">
        <v>8</v>
      </c>
      <c r="F40" s="151" t="s">
        <v>31</v>
      </c>
      <c r="G40" s="151" t="s">
        <v>473</v>
      </c>
      <c r="H40" s="152">
        <v>41000000</v>
      </c>
      <c r="I40" s="152">
        <v>20134162</v>
      </c>
      <c r="J40" s="153">
        <v>36</v>
      </c>
      <c r="K40" s="151" t="s">
        <v>469</v>
      </c>
      <c r="L40" s="151" t="s">
        <v>43</v>
      </c>
      <c r="M40" s="151" t="s">
        <v>1333</v>
      </c>
      <c r="N40" s="151" t="s">
        <v>72</v>
      </c>
      <c r="O40" s="151">
        <v>19.75</v>
      </c>
      <c r="P40" s="154">
        <v>46474</v>
      </c>
      <c r="Q40" s="153" t="s">
        <v>470</v>
      </c>
      <c r="R40" s="153">
        <v>4</v>
      </c>
      <c r="S40" s="153">
        <v>0</v>
      </c>
      <c r="T40" s="151" t="s">
        <v>40</v>
      </c>
      <c r="U40" s="154">
        <v>26518</v>
      </c>
      <c r="V40" s="155">
        <v>150540021941</v>
      </c>
      <c r="W40" s="151" t="s">
        <v>101</v>
      </c>
      <c r="X40" s="151">
        <v>2024</v>
      </c>
    </row>
    <row r="41" spans="1:24" ht="31.5" customHeight="1" x14ac:dyDescent="0.25">
      <c r="A41" s="151" t="s">
        <v>6</v>
      </c>
      <c r="B41" s="151" t="s">
        <v>1216</v>
      </c>
      <c r="C41" s="151" t="s">
        <v>1217</v>
      </c>
      <c r="D41" s="151" t="s">
        <v>12</v>
      </c>
      <c r="E41" s="151" t="s">
        <v>18</v>
      </c>
      <c r="F41" s="151" t="s">
        <v>121</v>
      </c>
      <c r="G41" s="151" t="s">
        <v>251</v>
      </c>
      <c r="H41" s="152">
        <v>64000000</v>
      </c>
      <c r="I41" s="152">
        <v>7700000</v>
      </c>
      <c r="J41" s="153">
        <v>60</v>
      </c>
      <c r="K41" s="151" t="s">
        <v>472</v>
      </c>
      <c r="L41" s="151" t="s">
        <v>443</v>
      </c>
      <c r="M41" s="151" t="s">
        <v>1334</v>
      </c>
      <c r="N41" s="151" t="s">
        <v>72</v>
      </c>
      <c r="O41" s="151">
        <v>20.25</v>
      </c>
      <c r="P41" s="154">
        <v>47186</v>
      </c>
      <c r="Q41" s="153" t="s">
        <v>16</v>
      </c>
      <c r="R41" s="153">
        <v>4</v>
      </c>
      <c r="S41" s="153">
        <v>4</v>
      </c>
      <c r="T41" s="151" t="s">
        <v>40</v>
      </c>
      <c r="U41" s="154">
        <v>30897</v>
      </c>
      <c r="V41" s="155">
        <v>140840001153</v>
      </c>
      <c r="W41" s="151" t="s">
        <v>100</v>
      </c>
      <c r="X41" s="151">
        <v>2024</v>
      </c>
    </row>
    <row r="42" spans="1:24" ht="31.5" customHeight="1" x14ac:dyDescent="0.25">
      <c r="A42" s="151" t="s">
        <v>10</v>
      </c>
      <c r="B42" s="151" t="s">
        <v>791</v>
      </c>
      <c r="C42" s="151" t="s">
        <v>792</v>
      </c>
      <c r="D42" s="151" t="s">
        <v>12</v>
      </c>
      <c r="E42" s="151" t="s">
        <v>18</v>
      </c>
      <c r="F42" s="151" t="s">
        <v>121</v>
      </c>
      <c r="G42" s="151" t="s">
        <v>251</v>
      </c>
      <c r="H42" s="152">
        <v>20000000</v>
      </c>
      <c r="I42" s="152">
        <v>3700000</v>
      </c>
      <c r="J42" s="153">
        <v>60</v>
      </c>
      <c r="K42" s="151" t="s">
        <v>482</v>
      </c>
      <c r="L42" s="151" t="s">
        <v>162</v>
      </c>
      <c r="M42" s="151" t="s">
        <v>1334</v>
      </c>
      <c r="N42" s="151" t="s">
        <v>72</v>
      </c>
      <c r="O42" s="151">
        <v>20.75</v>
      </c>
      <c r="P42" s="154">
        <v>47158</v>
      </c>
      <c r="Q42" s="153" t="s">
        <v>16</v>
      </c>
      <c r="R42" s="153">
        <v>0</v>
      </c>
      <c r="S42" s="153">
        <v>0</v>
      </c>
      <c r="T42" s="151" t="s">
        <v>40</v>
      </c>
      <c r="U42" s="154">
        <v>32560</v>
      </c>
      <c r="V42" s="155">
        <v>890221450781</v>
      </c>
      <c r="W42" s="151" t="s">
        <v>101</v>
      </c>
      <c r="X42" s="151">
        <v>2024</v>
      </c>
    </row>
    <row r="43" spans="1:24" ht="31.5" customHeight="1" x14ac:dyDescent="0.25">
      <c r="A43" s="151" t="s">
        <v>10</v>
      </c>
      <c r="B43" s="151" t="s">
        <v>332</v>
      </c>
      <c r="C43" s="151" t="s">
        <v>892</v>
      </c>
      <c r="D43" s="151" t="s">
        <v>42</v>
      </c>
      <c r="E43" s="151" t="s">
        <v>8</v>
      </c>
      <c r="F43" s="151" t="s">
        <v>38</v>
      </c>
      <c r="G43" s="151" t="s">
        <v>252</v>
      </c>
      <c r="H43" s="152">
        <v>20000000</v>
      </c>
      <c r="I43" s="152">
        <v>4827500</v>
      </c>
      <c r="J43" s="153">
        <v>36</v>
      </c>
      <c r="K43" s="151" t="s">
        <v>471</v>
      </c>
      <c r="L43" s="151" t="s">
        <v>329</v>
      </c>
      <c r="M43" s="151" t="s">
        <v>1333</v>
      </c>
      <c r="N43" s="151" t="s">
        <v>72</v>
      </c>
      <c r="O43" s="151">
        <v>20.25</v>
      </c>
      <c r="P43" s="154">
        <v>46440</v>
      </c>
      <c r="Q43" s="153" t="s">
        <v>16</v>
      </c>
      <c r="R43" s="153">
        <v>1</v>
      </c>
      <c r="S43" s="153">
        <v>0</v>
      </c>
      <c r="T43" s="151" t="s">
        <v>17</v>
      </c>
      <c r="U43" s="154">
        <v>26300</v>
      </c>
      <c r="V43" s="155">
        <v>720102401445</v>
      </c>
      <c r="W43" s="151" t="s">
        <v>101</v>
      </c>
      <c r="X43" s="151">
        <v>2024</v>
      </c>
    </row>
    <row r="44" spans="1:24" ht="31.5" customHeight="1" x14ac:dyDescent="0.25">
      <c r="A44" s="151" t="s">
        <v>6</v>
      </c>
      <c r="B44" s="151" t="s">
        <v>1010</v>
      </c>
      <c r="C44" s="151" t="s">
        <v>1011</v>
      </c>
      <c r="D44" s="151" t="s">
        <v>12</v>
      </c>
      <c r="E44" s="151" t="s">
        <v>49</v>
      </c>
      <c r="F44" s="151" t="s">
        <v>242</v>
      </c>
      <c r="G44" s="151" t="s">
        <v>252</v>
      </c>
      <c r="H44" s="152">
        <v>50000000</v>
      </c>
      <c r="I44" s="152">
        <v>12286800</v>
      </c>
      <c r="J44" s="153">
        <v>36</v>
      </c>
      <c r="K44" s="151" t="s">
        <v>469</v>
      </c>
      <c r="L44" s="151" t="s">
        <v>135</v>
      </c>
      <c r="M44" s="151" t="s">
        <v>1334</v>
      </c>
      <c r="N44" s="151" t="s">
        <v>72</v>
      </c>
      <c r="O44" s="151">
        <v>20.25</v>
      </c>
      <c r="P44" s="154">
        <v>46450</v>
      </c>
      <c r="Q44" s="153" t="s">
        <v>16</v>
      </c>
      <c r="R44" s="153">
        <v>0</v>
      </c>
      <c r="S44" s="153">
        <v>5</v>
      </c>
      <c r="T44" s="151" t="s">
        <v>40</v>
      </c>
      <c r="U44" s="154"/>
      <c r="V44" s="155">
        <v>200640033673</v>
      </c>
      <c r="W44" s="151" t="s">
        <v>101</v>
      </c>
      <c r="X44" s="151">
        <v>2024</v>
      </c>
    </row>
    <row r="45" spans="1:24" ht="31.5" customHeight="1" x14ac:dyDescent="0.25">
      <c r="A45" s="151" t="s">
        <v>6</v>
      </c>
      <c r="B45" s="151" t="s">
        <v>1218</v>
      </c>
      <c r="C45" s="151" t="s">
        <v>1219</v>
      </c>
      <c r="D45" s="151" t="s">
        <v>42</v>
      </c>
      <c r="E45" s="151" t="s">
        <v>61</v>
      </c>
      <c r="F45" s="151" t="s">
        <v>62</v>
      </c>
      <c r="G45" s="151" t="s">
        <v>251</v>
      </c>
      <c r="H45" s="152">
        <v>30000000</v>
      </c>
      <c r="I45" s="152">
        <v>10544535</v>
      </c>
      <c r="J45" s="153">
        <v>36</v>
      </c>
      <c r="K45" s="151" t="s">
        <v>481</v>
      </c>
      <c r="L45" s="151" t="s">
        <v>324</v>
      </c>
      <c r="M45" s="151" t="s">
        <v>1334</v>
      </c>
      <c r="N45" s="151" t="s">
        <v>72</v>
      </c>
      <c r="O45" s="151">
        <v>20.75</v>
      </c>
      <c r="P45" s="154">
        <v>46458</v>
      </c>
      <c r="Q45" s="153" t="s">
        <v>470</v>
      </c>
      <c r="R45" s="153">
        <v>1</v>
      </c>
      <c r="S45" s="153">
        <v>2</v>
      </c>
      <c r="T45" s="151" t="s">
        <v>78</v>
      </c>
      <c r="U45" s="154">
        <v>29708</v>
      </c>
      <c r="V45" s="155">
        <v>231040020539</v>
      </c>
      <c r="W45" s="151" t="s">
        <v>101</v>
      </c>
      <c r="X45" s="151">
        <v>2024</v>
      </c>
    </row>
    <row r="46" spans="1:24" ht="31.5" customHeight="1" x14ac:dyDescent="0.25">
      <c r="A46" s="151" t="s">
        <v>10</v>
      </c>
      <c r="B46" s="151" t="s">
        <v>893</v>
      </c>
      <c r="C46" s="151" t="s">
        <v>894</v>
      </c>
      <c r="D46" s="151" t="s">
        <v>12</v>
      </c>
      <c r="E46" s="151" t="s">
        <v>18</v>
      </c>
      <c r="F46" s="151" t="s">
        <v>73</v>
      </c>
      <c r="G46" s="151" t="s">
        <v>251</v>
      </c>
      <c r="H46" s="152">
        <v>43000000</v>
      </c>
      <c r="I46" s="152">
        <v>20000000</v>
      </c>
      <c r="J46" s="153">
        <v>60</v>
      </c>
      <c r="K46" s="151" t="s">
        <v>469</v>
      </c>
      <c r="L46" s="151" t="s">
        <v>308</v>
      </c>
      <c r="M46" s="151" t="s">
        <v>1334</v>
      </c>
      <c r="N46" s="151" t="s">
        <v>72</v>
      </c>
      <c r="O46" s="151">
        <v>20.25</v>
      </c>
      <c r="P46" s="154">
        <v>47169</v>
      </c>
      <c r="Q46" s="153" t="s">
        <v>16</v>
      </c>
      <c r="R46" s="153">
        <v>1</v>
      </c>
      <c r="S46" s="153">
        <v>10</v>
      </c>
      <c r="T46" s="151" t="s">
        <v>17</v>
      </c>
      <c r="U46" s="154">
        <v>29193</v>
      </c>
      <c r="V46" s="155">
        <v>791204499013</v>
      </c>
      <c r="W46" s="151" t="s">
        <v>101</v>
      </c>
      <c r="X46" s="151">
        <v>2024</v>
      </c>
    </row>
    <row r="47" spans="1:24" ht="31.5" customHeight="1" x14ac:dyDescent="0.25">
      <c r="A47" s="151" t="s">
        <v>6</v>
      </c>
      <c r="B47" s="151" t="s">
        <v>355</v>
      </c>
      <c r="C47" s="151" t="s">
        <v>77</v>
      </c>
      <c r="D47" s="151" t="s">
        <v>42</v>
      </c>
      <c r="E47" s="151" t="s">
        <v>18</v>
      </c>
      <c r="F47" s="151" t="s">
        <v>200</v>
      </c>
      <c r="G47" s="151" t="s">
        <v>251</v>
      </c>
      <c r="H47" s="152">
        <v>150000000</v>
      </c>
      <c r="I47" s="152">
        <v>55000000</v>
      </c>
      <c r="J47" s="153">
        <v>18</v>
      </c>
      <c r="K47" s="151" t="s">
        <v>490</v>
      </c>
      <c r="L47" s="151" t="s">
        <v>342</v>
      </c>
      <c r="M47" s="151" t="s">
        <v>1333</v>
      </c>
      <c r="N47" s="151" t="s">
        <v>72</v>
      </c>
      <c r="O47" s="151">
        <v>21</v>
      </c>
      <c r="P47" s="154">
        <v>45870</v>
      </c>
      <c r="Q47" s="153" t="s">
        <v>470</v>
      </c>
      <c r="R47" s="153">
        <v>83</v>
      </c>
      <c r="S47" s="153">
        <v>0</v>
      </c>
      <c r="T47" s="151" t="s">
        <v>17</v>
      </c>
      <c r="U47" s="154"/>
      <c r="V47" s="155">
        <v>151140019908</v>
      </c>
      <c r="W47" s="151" t="s">
        <v>100</v>
      </c>
      <c r="X47" s="151">
        <v>2024</v>
      </c>
    </row>
    <row r="48" spans="1:24" ht="31.5" customHeight="1" x14ac:dyDescent="0.25">
      <c r="A48" s="151" t="s">
        <v>10</v>
      </c>
      <c r="B48" s="151" t="s">
        <v>1220</v>
      </c>
      <c r="C48" s="151" t="s">
        <v>1221</v>
      </c>
      <c r="D48" s="151" t="s">
        <v>12</v>
      </c>
      <c r="E48" s="151" t="s">
        <v>29</v>
      </c>
      <c r="F48" s="151" t="s">
        <v>85</v>
      </c>
      <c r="G48" s="151" t="s">
        <v>473</v>
      </c>
      <c r="H48" s="152">
        <v>50000000</v>
      </c>
      <c r="I48" s="152">
        <v>15500000</v>
      </c>
      <c r="J48" s="153">
        <v>60</v>
      </c>
      <c r="K48" s="151" t="s">
        <v>485</v>
      </c>
      <c r="L48" s="151" t="s">
        <v>430</v>
      </c>
      <c r="M48" s="151" t="s">
        <v>1333</v>
      </c>
      <c r="N48" s="151" t="s">
        <v>72</v>
      </c>
      <c r="O48" s="151">
        <v>19.75</v>
      </c>
      <c r="P48" s="154">
        <v>47192</v>
      </c>
      <c r="Q48" s="153" t="s">
        <v>16</v>
      </c>
      <c r="R48" s="153">
        <v>1</v>
      </c>
      <c r="S48" s="153">
        <v>1</v>
      </c>
      <c r="T48" s="151" t="s">
        <v>40</v>
      </c>
      <c r="U48" s="154">
        <v>0</v>
      </c>
      <c r="V48" s="155">
        <v>900226301124</v>
      </c>
      <c r="W48" s="151" t="s">
        <v>101</v>
      </c>
      <c r="X48" s="151">
        <v>2024</v>
      </c>
    </row>
    <row r="49" spans="1:24" ht="31.5" customHeight="1" x14ac:dyDescent="0.25">
      <c r="A49" s="151" t="s">
        <v>6</v>
      </c>
      <c r="B49" s="151" t="s">
        <v>412</v>
      </c>
      <c r="C49" s="151" t="s">
        <v>1119</v>
      </c>
      <c r="D49" s="151" t="s">
        <v>42</v>
      </c>
      <c r="E49" s="151" t="s">
        <v>18</v>
      </c>
      <c r="F49" s="151" t="s">
        <v>404</v>
      </c>
      <c r="G49" s="151" t="s">
        <v>251</v>
      </c>
      <c r="H49" s="152">
        <v>240000000</v>
      </c>
      <c r="I49" s="152">
        <v>120000000</v>
      </c>
      <c r="J49" s="153">
        <v>36</v>
      </c>
      <c r="K49" s="151" t="s">
        <v>484</v>
      </c>
      <c r="L49" s="151" t="s">
        <v>235</v>
      </c>
      <c r="M49" s="151" t="s">
        <v>1334</v>
      </c>
      <c r="N49" s="151" t="s">
        <v>72</v>
      </c>
      <c r="O49" s="151">
        <v>20.25</v>
      </c>
      <c r="P49" s="154">
        <v>46457</v>
      </c>
      <c r="Q49" s="153" t="s">
        <v>470</v>
      </c>
      <c r="R49" s="153">
        <v>0</v>
      </c>
      <c r="S49" s="153">
        <v>0</v>
      </c>
      <c r="T49" s="151" t="s">
        <v>40</v>
      </c>
      <c r="U49" s="154">
        <v>31053</v>
      </c>
      <c r="V49" s="155">
        <v>90840007983</v>
      </c>
      <c r="W49" s="151" t="s">
        <v>100</v>
      </c>
      <c r="X49" s="151">
        <v>2024</v>
      </c>
    </row>
    <row r="50" spans="1:24" ht="31.5" customHeight="1" x14ac:dyDescent="0.25">
      <c r="A50" s="151" t="s">
        <v>10</v>
      </c>
      <c r="B50" s="151" t="s">
        <v>878</v>
      </c>
      <c r="C50" s="151" t="s">
        <v>1222</v>
      </c>
      <c r="D50" s="151" t="s">
        <v>12</v>
      </c>
      <c r="E50" s="151" t="s">
        <v>489</v>
      </c>
      <c r="F50" s="151" t="s">
        <v>51</v>
      </c>
      <c r="G50" s="151" t="s">
        <v>473</v>
      </c>
      <c r="H50" s="152">
        <v>64000000</v>
      </c>
      <c r="I50" s="152">
        <v>29800000</v>
      </c>
      <c r="J50" s="153">
        <v>84</v>
      </c>
      <c r="K50" s="151" t="s">
        <v>394</v>
      </c>
      <c r="L50" s="151" t="s">
        <v>449</v>
      </c>
      <c r="M50" s="151" t="s">
        <v>1334</v>
      </c>
      <c r="N50" s="151" t="s">
        <v>72</v>
      </c>
      <c r="O50" s="151">
        <v>20.25</v>
      </c>
      <c r="P50" s="154">
        <v>47922</v>
      </c>
      <c r="Q50" s="153" t="s">
        <v>470</v>
      </c>
      <c r="R50" s="153">
        <v>1</v>
      </c>
      <c r="S50" s="153">
        <v>1</v>
      </c>
      <c r="T50" s="151" t="s">
        <v>17</v>
      </c>
      <c r="U50" s="154">
        <v>28498</v>
      </c>
      <c r="V50" s="155">
        <v>780108401345</v>
      </c>
      <c r="W50" s="151" t="s">
        <v>101</v>
      </c>
      <c r="X50" s="151">
        <v>2024</v>
      </c>
    </row>
    <row r="51" spans="1:24" ht="31.5" customHeight="1" x14ac:dyDescent="0.25">
      <c r="A51" s="151" t="s">
        <v>6</v>
      </c>
      <c r="B51" s="151" t="s">
        <v>1223</v>
      </c>
      <c r="C51" s="151" t="s">
        <v>1224</v>
      </c>
      <c r="D51" s="151" t="s">
        <v>12</v>
      </c>
      <c r="E51" s="151" t="s">
        <v>489</v>
      </c>
      <c r="F51" s="151" t="s">
        <v>93</v>
      </c>
      <c r="G51" s="151" t="s">
        <v>252</v>
      </c>
      <c r="H51" s="152">
        <v>57011644</v>
      </c>
      <c r="I51" s="152">
        <v>28505822</v>
      </c>
      <c r="J51" s="153">
        <v>60</v>
      </c>
      <c r="K51" s="151" t="s">
        <v>486</v>
      </c>
      <c r="L51" s="151" t="s">
        <v>197</v>
      </c>
      <c r="M51" s="151" t="s">
        <v>1334</v>
      </c>
      <c r="N51" s="151" t="s">
        <v>72</v>
      </c>
      <c r="O51" s="151">
        <v>19.75</v>
      </c>
      <c r="P51" s="154">
        <v>47183</v>
      </c>
      <c r="Q51" s="153" t="s">
        <v>16</v>
      </c>
      <c r="R51" s="153">
        <v>1</v>
      </c>
      <c r="S51" s="153">
        <v>1</v>
      </c>
      <c r="T51" s="151" t="s">
        <v>40</v>
      </c>
      <c r="U51" s="154">
        <v>25553</v>
      </c>
      <c r="V51" s="155">
        <v>121240013987</v>
      </c>
      <c r="W51" s="151" t="s">
        <v>101</v>
      </c>
      <c r="X51" s="151">
        <v>2024</v>
      </c>
    </row>
    <row r="52" spans="1:24" ht="31.5" customHeight="1" x14ac:dyDescent="0.25">
      <c r="A52" s="151" t="s">
        <v>10</v>
      </c>
      <c r="B52" s="151" t="s">
        <v>1096</v>
      </c>
      <c r="C52" s="151" t="s">
        <v>1225</v>
      </c>
      <c r="D52" s="151" t="s">
        <v>12</v>
      </c>
      <c r="E52" s="151" t="s">
        <v>18</v>
      </c>
      <c r="F52" s="151" t="s">
        <v>164</v>
      </c>
      <c r="G52" s="151" t="s">
        <v>251</v>
      </c>
      <c r="H52" s="152">
        <v>109000000</v>
      </c>
      <c r="I52" s="152">
        <v>92524637.200000003</v>
      </c>
      <c r="J52" s="153">
        <v>84</v>
      </c>
      <c r="K52" s="151" t="s">
        <v>488</v>
      </c>
      <c r="L52" s="151" t="s">
        <v>446</v>
      </c>
      <c r="M52" s="151" t="s">
        <v>1334</v>
      </c>
      <c r="N52" s="151" t="s">
        <v>72</v>
      </c>
      <c r="O52" s="151">
        <v>20.25</v>
      </c>
      <c r="P52" s="154">
        <v>47924</v>
      </c>
      <c r="Q52" s="153" t="s">
        <v>470</v>
      </c>
      <c r="R52" s="153">
        <v>10</v>
      </c>
      <c r="S52" s="153">
        <v>1</v>
      </c>
      <c r="T52" s="151" t="s">
        <v>40</v>
      </c>
      <c r="U52" s="154">
        <v>34177</v>
      </c>
      <c r="V52" s="155">
        <v>930728301842</v>
      </c>
      <c r="W52" s="151" t="s">
        <v>100</v>
      </c>
      <c r="X52" s="151">
        <v>2024</v>
      </c>
    </row>
    <row r="53" spans="1:24" ht="31.5" customHeight="1" x14ac:dyDescent="0.25">
      <c r="A53" s="151" t="s">
        <v>10</v>
      </c>
      <c r="B53" s="151" t="s">
        <v>1226</v>
      </c>
      <c r="C53" s="151" t="s">
        <v>1227</v>
      </c>
      <c r="D53" s="151" t="s">
        <v>12</v>
      </c>
      <c r="E53" s="151" t="s">
        <v>13</v>
      </c>
      <c r="F53" s="151" t="s">
        <v>34</v>
      </c>
      <c r="G53" s="151" t="s">
        <v>251</v>
      </c>
      <c r="H53" s="152">
        <v>39000000</v>
      </c>
      <c r="I53" s="152">
        <v>6630000</v>
      </c>
      <c r="J53" s="153">
        <v>60</v>
      </c>
      <c r="K53" s="151" t="s">
        <v>492</v>
      </c>
      <c r="L53" s="151" t="s">
        <v>259</v>
      </c>
      <c r="M53" s="151" t="s">
        <v>1333</v>
      </c>
      <c r="N53" s="151" t="s">
        <v>72</v>
      </c>
      <c r="O53" s="151">
        <v>19.75</v>
      </c>
      <c r="P53" s="154">
        <v>47193</v>
      </c>
      <c r="Q53" s="153" t="s">
        <v>16</v>
      </c>
      <c r="R53" s="153">
        <v>0</v>
      </c>
      <c r="S53" s="153">
        <v>1</v>
      </c>
      <c r="T53" s="151" t="s">
        <v>40</v>
      </c>
      <c r="U53" s="154">
        <v>35679</v>
      </c>
      <c r="V53" s="155">
        <v>970906300016</v>
      </c>
      <c r="W53" s="151" t="s">
        <v>101</v>
      </c>
      <c r="X53" s="151">
        <v>2024</v>
      </c>
    </row>
    <row r="54" spans="1:24" ht="31.5" customHeight="1" x14ac:dyDescent="0.25">
      <c r="A54" s="151" t="s">
        <v>10</v>
      </c>
      <c r="B54" s="151" t="s">
        <v>572</v>
      </c>
      <c r="C54" s="151" t="s">
        <v>643</v>
      </c>
      <c r="D54" s="151" t="s">
        <v>12</v>
      </c>
      <c r="E54" s="151" t="s">
        <v>54</v>
      </c>
      <c r="F54" s="151" t="s">
        <v>166</v>
      </c>
      <c r="G54" s="151" t="s">
        <v>251</v>
      </c>
      <c r="H54" s="156">
        <v>20000000</v>
      </c>
      <c r="I54" s="156">
        <v>13400000</v>
      </c>
      <c r="J54" s="153">
        <v>60</v>
      </c>
      <c r="K54" s="151" t="s">
        <v>482</v>
      </c>
      <c r="L54" s="151" t="s">
        <v>162</v>
      </c>
      <c r="M54" s="151" t="s">
        <v>527</v>
      </c>
      <c r="N54" s="151" t="s">
        <v>72</v>
      </c>
      <c r="O54" s="151">
        <v>21</v>
      </c>
      <c r="P54" s="154">
        <v>47132</v>
      </c>
      <c r="Q54" s="153" t="s">
        <v>470</v>
      </c>
      <c r="R54" s="153">
        <v>1</v>
      </c>
      <c r="S54" s="153">
        <v>1</v>
      </c>
      <c r="T54" s="151" t="s">
        <v>17</v>
      </c>
      <c r="U54" s="154">
        <v>24597</v>
      </c>
      <c r="V54" s="155">
        <v>670505402591</v>
      </c>
      <c r="W54" s="151" t="s">
        <v>101</v>
      </c>
      <c r="X54" s="151">
        <v>2024</v>
      </c>
    </row>
    <row r="55" spans="1:24" ht="31.5" customHeight="1" x14ac:dyDescent="0.25">
      <c r="A55" s="151" t="s">
        <v>10</v>
      </c>
      <c r="B55" s="151" t="s">
        <v>741</v>
      </c>
      <c r="C55" s="151" t="s">
        <v>742</v>
      </c>
      <c r="D55" s="151" t="s">
        <v>42</v>
      </c>
      <c r="E55" s="151" t="s">
        <v>8</v>
      </c>
      <c r="F55" s="151" t="s">
        <v>38</v>
      </c>
      <c r="G55" s="151" t="s">
        <v>251</v>
      </c>
      <c r="H55" s="156">
        <v>40000000</v>
      </c>
      <c r="I55" s="156">
        <v>20000000</v>
      </c>
      <c r="J55" s="153">
        <v>36</v>
      </c>
      <c r="K55" s="151" t="s">
        <v>480</v>
      </c>
      <c r="L55" s="151" t="s">
        <v>212</v>
      </c>
      <c r="M55" s="151" t="s">
        <v>527</v>
      </c>
      <c r="N55" s="151" t="s">
        <v>72</v>
      </c>
      <c r="O55" s="151">
        <v>21</v>
      </c>
      <c r="P55" s="154">
        <v>46405</v>
      </c>
      <c r="Q55" s="153" t="s">
        <v>16</v>
      </c>
      <c r="R55" s="153">
        <v>1</v>
      </c>
      <c r="S55" s="153">
        <v>0</v>
      </c>
      <c r="T55" s="151" t="s">
        <v>17</v>
      </c>
      <c r="U55" s="154">
        <v>25592</v>
      </c>
      <c r="V55" s="155">
        <v>700124402688</v>
      </c>
      <c r="W55" s="151" t="s">
        <v>100</v>
      </c>
      <c r="X55" s="151">
        <v>2024</v>
      </c>
    </row>
    <row r="56" spans="1:24" ht="31.5" customHeight="1" x14ac:dyDescent="0.25">
      <c r="A56" s="151" t="s">
        <v>10</v>
      </c>
      <c r="B56" s="151" t="s">
        <v>1120</v>
      </c>
      <c r="C56" s="151" t="s">
        <v>1121</v>
      </c>
      <c r="D56" s="151" t="s">
        <v>12</v>
      </c>
      <c r="E56" s="151" t="s">
        <v>18</v>
      </c>
      <c r="F56" s="151" t="s">
        <v>121</v>
      </c>
      <c r="G56" s="151" t="s">
        <v>473</v>
      </c>
      <c r="H56" s="156">
        <v>30000000</v>
      </c>
      <c r="I56" s="156">
        <v>15000000</v>
      </c>
      <c r="J56" s="153">
        <v>60</v>
      </c>
      <c r="K56" s="151" t="s">
        <v>469</v>
      </c>
      <c r="L56" s="151" t="s">
        <v>135</v>
      </c>
      <c r="M56" s="151" t="s">
        <v>1334</v>
      </c>
      <c r="N56" s="151" t="s">
        <v>72</v>
      </c>
      <c r="O56" s="151">
        <v>20.25</v>
      </c>
      <c r="P56" s="154">
        <v>47183</v>
      </c>
      <c r="Q56" s="153" t="s">
        <v>16</v>
      </c>
      <c r="R56" s="153">
        <v>1</v>
      </c>
      <c r="S56" s="153">
        <v>2</v>
      </c>
      <c r="T56" s="151" t="s">
        <v>40</v>
      </c>
      <c r="U56" s="154">
        <v>31109</v>
      </c>
      <c r="V56" s="155">
        <v>850303450521</v>
      </c>
      <c r="W56" s="151" t="s">
        <v>101</v>
      </c>
      <c r="X56" s="151">
        <v>2024</v>
      </c>
    </row>
    <row r="57" spans="1:24" ht="31.5" customHeight="1" x14ac:dyDescent="0.25">
      <c r="A57" s="151" t="s">
        <v>6</v>
      </c>
      <c r="B57" s="151" t="s">
        <v>420</v>
      </c>
      <c r="C57" s="151" t="s">
        <v>793</v>
      </c>
      <c r="D57" s="151" t="s">
        <v>12</v>
      </c>
      <c r="E57" s="151" t="s">
        <v>13</v>
      </c>
      <c r="F57" s="151" t="s">
        <v>34</v>
      </c>
      <c r="G57" s="151" t="s">
        <v>251</v>
      </c>
      <c r="H57" s="156">
        <v>100000000</v>
      </c>
      <c r="I57" s="156">
        <v>54000000</v>
      </c>
      <c r="J57" s="153">
        <v>60</v>
      </c>
      <c r="K57" s="151" t="s">
        <v>478</v>
      </c>
      <c r="L57" s="151" t="s">
        <v>416</v>
      </c>
      <c r="M57" s="151" t="s">
        <v>527</v>
      </c>
      <c r="N57" s="151" t="s">
        <v>72</v>
      </c>
      <c r="O57" s="151">
        <v>20.75</v>
      </c>
      <c r="P57" s="154">
        <v>47165</v>
      </c>
      <c r="Q57" s="153" t="s">
        <v>470</v>
      </c>
      <c r="R57" s="153">
        <v>10</v>
      </c>
      <c r="S57" s="153">
        <v>0</v>
      </c>
      <c r="T57" s="151" t="s">
        <v>40</v>
      </c>
      <c r="U57" s="154">
        <v>32133</v>
      </c>
      <c r="V57" s="155">
        <v>180240015119</v>
      </c>
      <c r="W57" s="151" t="s">
        <v>100</v>
      </c>
      <c r="X57" s="151">
        <v>2024</v>
      </c>
    </row>
    <row r="58" spans="1:24" ht="31.5" customHeight="1" x14ac:dyDescent="0.25">
      <c r="A58" s="151" t="s">
        <v>10</v>
      </c>
      <c r="B58" s="151" t="s">
        <v>1012</v>
      </c>
      <c r="C58" s="151" t="s">
        <v>384</v>
      </c>
      <c r="D58" s="151" t="s">
        <v>12</v>
      </c>
      <c r="E58" s="151" t="s">
        <v>18</v>
      </c>
      <c r="F58" s="151" t="s">
        <v>120</v>
      </c>
      <c r="G58" s="151" t="s">
        <v>251</v>
      </c>
      <c r="H58" s="152">
        <v>30000000</v>
      </c>
      <c r="I58" s="152">
        <v>11700000</v>
      </c>
      <c r="J58" s="153">
        <v>60</v>
      </c>
      <c r="K58" s="151" t="s">
        <v>479</v>
      </c>
      <c r="L58" s="151" t="s">
        <v>298</v>
      </c>
      <c r="M58" s="151" t="s">
        <v>1334</v>
      </c>
      <c r="N58" s="151" t="s">
        <v>72</v>
      </c>
      <c r="O58" s="151">
        <v>20.25</v>
      </c>
      <c r="P58" s="154">
        <v>47177</v>
      </c>
      <c r="Q58" s="153" t="s">
        <v>16</v>
      </c>
      <c r="R58" s="153">
        <v>1</v>
      </c>
      <c r="S58" s="153">
        <v>1</v>
      </c>
      <c r="T58" s="151" t="s">
        <v>40</v>
      </c>
      <c r="U58" s="154"/>
      <c r="V58" s="155">
        <v>950423301362</v>
      </c>
      <c r="W58" s="151" t="s">
        <v>101</v>
      </c>
      <c r="X58" s="151">
        <v>2024</v>
      </c>
    </row>
    <row r="59" spans="1:24" ht="31.5" customHeight="1" x14ac:dyDescent="0.25">
      <c r="A59" s="151" t="s">
        <v>6</v>
      </c>
      <c r="B59" s="151" t="s">
        <v>453</v>
      </c>
      <c r="C59" s="151" t="s">
        <v>1013</v>
      </c>
      <c r="D59" s="151" t="s">
        <v>12</v>
      </c>
      <c r="E59" s="151" t="s">
        <v>13</v>
      </c>
      <c r="F59" s="151" t="s">
        <v>124</v>
      </c>
      <c r="G59" s="151" t="s">
        <v>251</v>
      </c>
      <c r="H59" s="152">
        <v>250000000</v>
      </c>
      <c r="I59" s="152">
        <v>125000000</v>
      </c>
      <c r="J59" s="153">
        <v>84</v>
      </c>
      <c r="K59" s="151" t="s">
        <v>480</v>
      </c>
      <c r="L59" s="151" t="s">
        <v>209</v>
      </c>
      <c r="M59" s="151" t="s">
        <v>527</v>
      </c>
      <c r="N59" s="151" t="s">
        <v>72</v>
      </c>
      <c r="O59" s="151">
        <v>21.5</v>
      </c>
      <c r="P59" s="154">
        <v>47904</v>
      </c>
      <c r="Q59" s="153" t="s">
        <v>470</v>
      </c>
      <c r="R59" s="153">
        <v>0</v>
      </c>
      <c r="S59" s="153">
        <v>0</v>
      </c>
      <c r="T59" s="151" t="s">
        <v>40</v>
      </c>
      <c r="U59" s="154">
        <v>31041</v>
      </c>
      <c r="V59" s="155">
        <v>70240017201</v>
      </c>
      <c r="W59" s="151" t="s">
        <v>101</v>
      </c>
      <c r="X59" s="151">
        <v>2024</v>
      </c>
    </row>
    <row r="60" spans="1:24" ht="31.5" customHeight="1" x14ac:dyDescent="0.25">
      <c r="A60" s="151" t="s">
        <v>10</v>
      </c>
      <c r="B60" s="151" t="s">
        <v>1445</v>
      </c>
      <c r="C60" s="151" t="s">
        <v>1446</v>
      </c>
      <c r="D60" s="151" t="s">
        <v>12</v>
      </c>
      <c r="E60" s="151" t="s">
        <v>18</v>
      </c>
      <c r="F60" s="151" t="s">
        <v>200</v>
      </c>
      <c r="G60" s="151" t="s">
        <v>251</v>
      </c>
      <c r="H60" s="152">
        <v>88000000</v>
      </c>
      <c r="I60" s="152">
        <v>20000000</v>
      </c>
      <c r="J60" s="153">
        <v>60</v>
      </c>
      <c r="K60" s="151" t="s">
        <v>480</v>
      </c>
      <c r="L60" s="151" t="s">
        <v>170</v>
      </c>
      <c r="M60" s="151" t="s">
        <v>1334</v>
      </c>
      <c r="N60" s="151" t="s">
        <v>72</v>
      </c>
      <c r="O60" s="151">
        <v>19.75</v>
      </c>
      <c r="P60" s="154">
        <v>47205</v>
      </c>
      <c r="Q60" s="153" t="s">
        <v>16</v>
      </c>
      <c r="R60" s="153">
        <v>2</v>
      </c>
      <c r="S60" s="153">
        <v>1</v>
      </c>
      <c r="T60" s="151" t="s">
        <v>40</v>
      </c>
      <c r="U60" s="154">
        <v>33628</v>
      </c>
      <c r="V60" s="155">
        <v>920125300795</v>
      </c>
      <c r="W60" s="151" t="s">
        <v>100</v>
      </c>
      <c r="X60" s="151">
        <v>2024</v>
      </c>
    </row>
    <row r="61" spans="1:24" ht="31.5" customHeight="1" x14ac:dyDescent="0.25">
      <c r="A61" s="151" t="s">
        <v>10</v>
      </c>
      <c r="B61" s="151" t="s">
        <v>1343</v>
      </c>
      <c r="C61" s="151" t="s">
        <v>1344</v>
      </c>
      <c r="D61" s="151" t="s">
        <v>42</v>
      </c>
      <c r="E61" s="151" t="s">
        <v>18</v>
      </c>
      <c r="F61" s="151" t="s">
        <v>56</v>
      </c>
      <c r="G61" s="151" t="s">
        <v>251</v>
      </c>
      <c r="H61" s="152">
        <v>44500000</v>
      </c>
      <c r="I61" s="152">
        <v>7500000</v>
      </c>
      <c r="J61" s="153">
        <v>36</v>
      </c>
      <c r="K61" s="151" t="s">
        <v>390</v>
      </c>
      <c r="L61" s="151" t="s">
        <v>255</v>
      </c>
      <c r="M61" s="151" t="s">
        <v>1334</v>
      </c>
      <c r="N61" s="151" t="s">
        <v>72</v>
      </c>
      <c r="O61" s="151">
        <v>20.25</v>
      </c>
      <c r="P61" s="154">
        <v>46458</v>
      </c>
      <c r="Q61" s="153" t="s">
        <v>16</v>
      </c>
      <c r="R61" s="153">
        <v>0</v>
      </c>
      <c r="S61" s="153">
        <v>0</v>
      </c>
      <c r="T61" s="151" t="s">
        <v>40</v>
      </c>
      <c r="U61" s="154">
        <v>27395</v>
      </c>
      <c r="V61" s="155">
        <v>750101412371</v>
      </c>
      <c r="W61" s="151" t="s">
        <v>101</v>
      </c>
      <c r="X61" s="151">
        <v>2024</v>
      </c>
    </row>
    <row r="62" spans="1:24" ht="31.5" customHeight="1" x14ac:dyDescent="0.25">
      <c r="A62" s="151" t="s">
        <v>10</v>
      </c>
      <c r="B62" s="151" t="s">
        <v>1122</v>
      </c>
      <c r="C62" s="151" t="s">
        <v>1123</v>
      </c>
      <c r="D62" s="151" t="s">
        <v>12</v>
      </c>
      <c r="E62" s="151" t="s">
        <v>63</v>
      </c>
      <c r="F62" s="151" t="s">
        <v>115</v>
      </c>
      <c r="G62" s="151" t="s">
        <v>251</v>
      </c>
      <c r="H62" s="152">
        <v>5000000</v>
      </c>
      <c r="I62" s="152">
        <v>4250000</v>
      </c>
      <c r="J62" s="153">
        <v>60</v>
      </c>
      <c r="K62" s="151" t="s">
        <v>484</v>
      </c>
      <c r="L62" s="151" t="s">
        <v>235</v>
      </c>
      <c r="M62" s="151" t="s">
        <v>1334</v>
      </c>
      <c r="N62" s="151" t="s">
        <v>72</v>
      </c>
      <c r="O62" s="151">
        <v>20.25</v>
      </c>
      <c r="P62" s="154">
        <v>47186</v>
      </c>
      <c r="Q62" s="153" t="s">
        <v>470</v>
      </c>
      <c r="R62" s="153">
        <v>0</v>
      </c>
      <c r="S62" s="153">
        <v>0</v>
      </c>
      <c r="T62" s="151" t="s">
        <v>40</v>
      </c>
      <c r="U62" s="154">
        <v>31054</v>
      </c>
      <c r="V62" s="155">
        <v>850107351396</v>
      </c>
      <c r="W62" s="151" t="s">
        <v>100</v>
      </c>
      <c r="X62" s="151">
        <v>2024</v>
      </c>
    </row>
    <row r="63" spans="1:24" ht="31.5" customHeight="1" x14ac:dyDescent="0.25">
      <c r="A63" s="151" t="s">
        <v>6</v>
      </c>
      <c r="B63" s="151" t="s">
        <v>895</v>
      </c>
      <c r="C63" s="151" t="s">
        <v>896</v>
      </c>
      <c r="D63" s="151" t="s">
        <v>12</v>
      </c>
      <c r="E63" s="151" t="s">
        <v>49</v>
      </c>
      <c r="F63" s="151" t="s">
        <v>105</v>
      </c>
      <c r="G63" s="151" t="s">
        <v>251</v>
      </c>
      <c r="H63" s="152">
        <v>176720000</v>
      </c>
      <c r="I63" s="152">
        <v>72000000</v>
      </c>
      <c r="J63" s="153">
        <v>84</v>
      </c>
      <c r="K63" s="151" t="s">
        <v>469</v>
      </c>
      <c r="L63" s="151" t="s">
        <v>130</v>
      </c>
      <c r="M63" s="151" t="s">
        <v>1334</v>
      </c>
      <c r="N63" s="151" t="s">
        <v>72</v>
      </c>
      <c r="O63" s="151">
        <v>20.25</v>
      </c>
      <c r="P63" s="154">
        <v>47900</v>
      </c>
      <c r="Q63" s="153" t="s">
        <v>470</v>
      </c>
      <c r="R63" s="153">
        <v>7</v>
      </c>
      <c r="S63" s="153">
        <v>5</v>
      </c>
      <c r="T63" s="151" t="s">
        <v>17</v>
      </c>
      <c r="U63" s="154">
        <v>32678</v>
      </c>
      <c r="V63" s="155">
        <v>190740030797</v>
      </c>
      <c r="W63" s="151" t="s">
        <v>101</v>
      </c>
      <c r="X63" s="151">
        <v>2024</v>
      </c>
    </row>
    <row r="64" spans="1:24" ht="31.5" customHeight="1" x14ac:dyDescent="0.25">
      <c r="A64" s="151" t="s">
        <v>10</v>
      </c>
      <c r="B64" s="151" t="s">
        <v>204</v>
      </c>
      <c r="C64" s="151" t="s">
        <v>1447</v>
      </c>
      <c r="D64" s="151" t="s">
        <v>21</v>
      </c>
      <c r="E64" s="151" t="s">
        <v>18</v>
      </c>
      <c r="F64" s="151" t="s">
        <v>56</v>
      </c>
      <c r="G64" s="151" t="s">
        <v>252</v>
      </c>
      <c r="H64" s="152">
        <v>26744636.309999999</v>
      </c>
      <c r="I64" s="152">
        <v>11444337</v>
      </c>
      <c r="J64" s="153">
        <v>46</v>
      </c>
      <c r="K64" s="151" t="s">
        <v>482</v>
      </c>
      <c r="L64" s="151" t="s">
        <v>162</v>
      </c>
      <c r="M64" s="151" t="s">
        <v>1334</v>
      </c>
      <c r="N64" s="151" t="s">
        <v>72</v>
      </c>
      <c r="O64" s="151">
        <v>20.75</v>
      </c>
      <c r="P64" s="154">
        <v>46727</v>
      </c>
      <c r="Q64" s="153" t="s">
        <v>470</v>
      </c>
      <c r="R64" s="153">
        <v>0</v>
      </c>
      <c r="S64" s="153">
        <v>0</v>
      </c>
      <c r="T64" s="151" t="s">
        <v>40</v>
      </c>
      <c r="U64" s="154">
        <v>34801</v>
      </c>
      <c r="V64" s="155">
        <v>950412300097</v>
      </c>
      <c r="W64" s="151" t="s">
        <v>101</v>
      </c>
      <c r="X64" s="151">
        <v>2024</v>
      </c>
    </row>
    <row r="65" spans="1:24" ht="31.5" customHeight="1" x14ac:dyDescent="0.25">
      <c r="A65" s="151" t="s">
        <v>6</v>
      </c>
      <c r="B65" s="151" t="s">
        <v>704</v>
      </c>
      <c r="C65" s="151" t="s">
        <v>705</v>
      </c>
      <c r="D65" s="151" t="s">
        <v>12</v>
      </c>
      <c r="E65" s="151" t="s">
        <v>489</v>
      </c>
      <c r="F65" s="151" t="s">
        <v>51</v>
      </c>
      <c r="G65" s="151" t="s">
        <v>477</v>
      </c>
      <c r="H65" s="152">
        <v>105250000</v>
      </c>
      <c r="I65" s="152">
        <v>59306044</v>
      </c>
      <c r="J65" s="153">
        <v>60</v>
      </c>
      <c r="K65" s="151" t="s">
        <v>469</v>
      </c>
      <c r="L65" s="151" t="s">
        <v>308</v>
      </c>
      <c r="M65" s="151" t="s">
        <v>527</v>
      </c>
      <c r="N65" s="151" t="s">
        <v>72</v>
      </c>
      <c r="O65" s="151">
        <v>20.75</v>
      </c>
      <c r="P65" s="154">
        <v>47143</v>
      </c>
      <c r="Q65" s="153" t="s">
        <v>470</v>
      </c>
      <c r="R65" s="153">
        <v>0</v>
      </c>
      <c r="S65" s="153">
        <v>0</v>
      </c>
      <c r="T65" s="151" t="s">
        <v>40</v>
      </c>
      <c r="U65" s="154">
        <v>34976</v>
      </c>
      <c r="V65" s="155">
        <v>230740021540</v>
      </c>
      <c r="W65" s="151" t="s">
        <v>101</v>
      </c>
      <c r="X65" s="151">
        <v>2024</v>
      </c>
    </row>
    <row r="66" spans="1:24" ht="31.5" customHeight="1" x14ac:dyDescent="0.25">
      <c r="A66" s="151" t="s">
        <v>10</v>
      </c>
      <c r="B66" s="151" t="s">
        <v>867</v>
      </c>
      <c r="C66" s="151" t="s">
        <v>1124</v>
      </c>
      <c r="D66" s="151" t="s">
        <v>12</v>
      </c>
      <c r="E66" s="151" t="s">
        <v>49</v>
      </c>
      <c r="F66" s="151" t="s">
        <v>129</v>
      </c>
      <c r="G66" s="151" t="s">
        <v>477</v>
      </c>
      <c r="H66" s="152">
        <v>80000000</v>
      </c>
      <c r="I66" s="152">
        <v>28080100</v>
      </c>
      <c r="J66" s="153">
        <v>84</v>
      </c>
      <c r="K66" s="151" t="s">
        <v>492</v>
      </c>
      <c r="L66" s="151" t="s">
        <v>90</v>
      </c>
      <c r="M66" s="151" t="s">
        <v>1334</v>
      </c>
      <c r="N66" s="151" t="s">
        <v>72</v>
      </c>
      <c r="O66" s="151">
        <v>20.25</v>
      </c>
      <c r="P66" s="154">
        <v>47918</v>
      </c>
      <c r="Q66" s="153" t="s">
        <v>470</v>
      </c>
      <c r="R66" s="153">
        <v>3</v>
      </c>
      <c r="S66" s="153">
        <v>1</v>
      </c>
      <c r="T66" s="151" t="s">
        <v>17</v>
      </c>
      <c r="U66" s="154">
        <v>30725</v>
      </c>
      <c r="V66" s="155">
        <v>840213401067</v>
      </c>
      <c r="W66" s="151" t="s">
        <v>101</v>
      </c>
      <c r="X66" s="151">
        <v>2024</v>
      </c>
    </row>
    <row r="67" spans="1:24" ht="31.5" customHeight="1" x14ac:dyDescent="0.25">
      <c r="A67" s="151" t="s">
        <v>6</v>
      </c>
      <c r="B67" s="151" t="s">
        <v>846</v>
      </c>
      <c r="C67" s="151" t="s">
        <v>1228</v>
      </c>
      <c r="D67" s="151" t="s">
        <v>12</v>
      </c>
      <c r="E67" s="151" t="s">
        <v>13</v>
      </c>
      <c r="F67" s="151" t="s">
        <v>111</v>
      </c>
      <c r="G67" s="151" t="s">
        <v>393</v>
      </c>
      <c r="H67" s="152">
        <v>360000000</v>
      </c>
      <c r="I67" s="152">
        <v>306000000</v>
      </c>
      <c r="J67" s="153">
        <v>36</v>
      </c>
      <c r="K67" s="151" t="s">
        <v>480</v>
      </c>
      <c r="L67" s="151" t="s">
        <v>216</v>
      </c>
      <c r="M67" s="151" t="s">
        <v>1334</v>
      </c>
      <c r="N67" s="151" t="s">
        <v>72</v>
      </c>
      <c r="O67" s="151">
        <v>20.25</v>
      </c>
      <c r="P67" s="154">
        <v>46446</v>
      </c>
      <c r="Q67" s="153" t="s">
        <v>470</v>
      </c>
      <c r="R67" s="153">
        <v>1</v>
      </c>
      <c r="S67" s="153">
        <v>20</v>
      </c>
      <c r="T67" s="151" t="s">
        <v>40</v>
      </c>
      <c r="U67" s="154">
        <v>27361</v>
      </c>
      <c r="V67" s="155">
        <v>230940015344</v>
      </c>
      <c r="W67" s="151" t="s">
        <v>100</v>
      </c>
      <c r="X67" s="151">
        <v>2024</v>
      </c>
    </row>
    <row r="68" spans="1:24" ht="31.5" customHeight="1" x14ac:dyDescent="0.25">
      <c r="A68" s="151" t="s">
        <v>10</v>
      </c>
      <c r="B68" s="151" t="s">
        <v>1014</v>
      </c>
      <c r="C68" s="151" t="s">
        <v>1015</v>
      </c>
      <c r="D68" s="151" t="s">
        <v>42</v>
      </c>
      <c r="E68" s="151" t="s">
        <v>8</v>
      </c>
      <c r="F68" s="151" t="s">
        <v>87</v>
      </c>
      <c r="G68" s="151" t="s">
        <v>251</v>
      </c>
      <c r="H68" s="152">
        <v>24500000</v>
      </c>
      <c r="I68" s="152">
        <v>12113104</v>
      </c>
      <c r="J68" s="153">
        <v>36</v>
      </c>
      <c r="K68" s="151" t="s">
        <v>486</v>
      </c>
      <c r="L68" s="151" t="s">
        <v>239</v>
      </c>
      <c r="M68" s="151" t="s">
        <v>1333</v>
      </c>
      <c r="N68" s="151" t="s">
        <v>72</v>
      </c>
      <c r="O68" s="151">
        <v>20.75</v>
      </c>
      <c r="P68" s="154">
        <v>46444</v>
      </c>
      <c r="Q68" s="153" t="s">
        <v>16</v>
      </c>
      <c r="R68" s="153">
        <v>1</v>
      </c>
      <c r="S68" s="153">
        <v>0</v>
      </c>
      <c r="T68" s="151" t="s">
        <v>17</v>
      </c>
      <c r="U68" s="154">
        <v>27828</v>
      </c>
      <c r="V68" s="155">
        <v>760309401180</v>
      </c>
      <c r="W68" s="151" t="s">
        <v>101</v>
      </c>
      <c r="X68" s="151">
        <v>2024</v>
      </c>
    </row>
    <row r="69" spans="1:24" ht="31.5" customHeight="1" x14ac:dyDescent="0.25">
      <c r="A69" s="151" t="s">
        <v>10</v>
      </c>
      <c r="B69" s="151" t="s">
        <v>465</v>
      </c>
      <c r="C69" s="151" t="s">
        <v>743</v>
      </c>
      <c r="D69" s="151" t="s">
        <v>12</v>
      </c>
      <c r="E69" s="151" t="s">
        <v>13</v>
      </c>
      <c r="F69" s="151" t="s">
        <v>34</v>
      </c>
      <c r="G69" s="151" t="s">
        <v>251</v>
      </c>
      <c r="H69" s="152">
        <v>47000000</v>
      </c>
      <c r="I69" s="152">
        <v>20000000</v>
      </c>
      <c r="J69" s="153">
        <v>60</v>
      </c>
      <c r="K69" s="151" t="s">
        <v>469</v>
      </c>
      <c r="L69" s="151" t="s">
        <v>135</v>
      </c>
      <c r="M69" s="151" t="s">
        <v>1334</v>
      </c>
      <c r="N69" s="151" t="s">
        <v>72</v>
      </c>
      <c r="O69" s="151">
        <v>20.75</v>
      </c>
      <c r="P69" s="154">
        <v>47156</v>
      </c>
      <c r="Q69" s="153" t="s">
        <v>16</v>
      </c>
      <c r="R69" s="153">
        <v>1</v>
      </c>
      <c r="S69" s="153">
        <v>1</v>
      </c>
      <c r="T69" s="151" t="s">
        <v>40</v>
      </c>
      <c r="U69" s="154">
        <v>31106</v>
      </c>
      <c r="V69" s="155">
        <v>850228300016</v>
      </c>
      <c r="W69" s="151" t="s">
        <v>101</v>
      </c>
      <c r="X69" s="151">
        <v>2024</v>
      </c>
    </row>
    <row r="70" spans="1:24" ht="31.5" customHeight="1" x14ac:dyDescent="0.25">
      <c r="A70" s="151" t="s">
        <v>6</v>
      </c>
      <c r="B70" s="151" t="s">
        <v>744</v>
      </c>
      <c r="C70" s="151" t="s">
        <v>745</v>
      </c>
      <c r="D70" s="151" t="s">
        <v>12</v>
      </c>
      <c r="E70" s="151" t="s">
        <v>489</v>
      </c>
      <c r="F70" s="151" t="s">
        <v>51</v>
      </c>
      <c r="G70" s="151" t="s">
        <v>393</v>
      </c>
      <c r="H70" s="152">
        <v>140000000</v>
      </c>
      <c r="I70" s="152">
        <v>93207003</v>
      </c>
      <c r="J70" s="153">
        <v>60</v>
      </c>
      <c r="K70" s="151" t="s">
        <v>469</v>
      </c>
      <c r="L70" s="151" t="s">
        <v>524</v>
      </c>
      <c r="M70" s="151" t="s">
        <v>527</v>
      </c>
      <c r="N70" s="151" t="s">
        <v>72</v>
      </c>
      <c r="O70" s="151">
        <v>20.75</v>
      </c>
      <c r="P70" s="154">
        <v>47137</v>
      </c>
      <c r="Q70" s="153" t="s">
        <v>470</v>
      </c>
      <c r="R70" s="153">
        <v>0</v>
      </c>
      <c r="S70" s="153">
        <v>0</v>
      </c>
      <c r="T70" s="151" t="s">
        <v>40</v>
      </c>
      <c r="U70" s="154">
        <v>22588</v>
      </c>
      <c r="V70" s="155">
        <v>230840023936</v>
      </c>
      <c r="W70" s="151" t="s">
        <v>101</v>
      </c>
      <c r="X70" s="151">
        <v>2024</v>
      </c>
    </row>
    <row r="71" spans="1:24" ht="31.5" customHeight="1" x14ac:dyDescent="0.25">
      <c r="A71" s="151" t="s">
        <v>10</v>
      </c>
      <c r="B71" s="151" t="s">
        <v>897</v>
      </c>
      <c r="C71" s="151" t="s">
        <v>7</v>
      </c>
      <c r="D71" s="151" t="s">
        <v>42</v>
      </c>
      <c r="E71" s="151" t="s">
        <v>8</v>
      </c>
      <c r="F71" s="151" t="s">
        <v>89</v>
      </c>
      <c r="G71" s="151" t="s">
        <v>251</v>
      </c>
      <c r="H71" s="152">
        <v>22000000</v>
      </c>
      <c r="I71" s="152">
        <v>6000000</v>
      </c>
      <c r="J71" s="153">
        <v>36</v>
      </c>
      <c r="K71" s="151" t="s">
        <v>485</v>
      </c>
      <c r="L71" s="151" t="s">
        <v>436</v>
      </c>
      <c r="M71" s="151" t="s">
        <v>1333</v>
      </c>
      <c r="N71" s="151" t="s">
        <v>72</v>
      </c>
      <c r="O71" s="151">
        <v>20.25</v>
      </c>
      <c r="P71" s="154">
        <v>46437</v>
      </c>
      <c r="Q71" s="153" t="s">
        <v>16</v>
      </c>
      <c r="R71" s="153">
        <v>1</v>
      </c>
      <c r="S71" s="153">
        <v>0</v>
      </c>
      <c r="T71" s="151" t="s">
        <v>40</v>
      </c>
      <c r="U71" s="154">
        <v>29505</v>
      </c>
      <c r="V71" s="155">
        <v>801011401331</v>
      </c>
      <c r="W71" s="151" t="s">
        <v>101</v>
      </c>
      <c r="X71" s="151">
        <v>2024</v>
      </c>
    </row>
    <row r="72" spans="1:24" ht="31.5" customHeight="1" x14ac:dyDescent="0.25">
      <c r="A72" s="151" t="s">
        <v>10</v>
      </c>
      <c r="B72" s="151" t="s">
        <v>1016</v>
      </c>
      <c r="C72" s="151" t="s">
        <v>7</v>
      </c>
      <c r="D72" s="151" t="s">
        <v>42</v>
      </c>
      <c r="E72" s="151" t="s">
        <v>8</v>
      </c>
      <c r="F72" s="151" t="s">
        <v>243</v>
      </c>
      <c r="G72" s="151" t="s">
        <v>252</v>
      </c>
      <c r="H72" s="152">
        <v>40000000</v>
      </c>
      <c r="I72" s="152">
        <v>20000000</v>
      </c>
      <c r="J72" s="153">
        <v>36</v>
      </c>
      <c r="K72" s="151" t="s">
        <v>479</v>
      </c>
      <c r="L72" s="151" t="s">
        <v>361</v>
      </c>
      <c r="M72" s="151" t="s">
        <v>1333</v>
      </c>
      <c r="N72" s="151" t="s">
        <v>72</v>
      </c>
      <c r="O72" s="151">
        <v>20.25</v>
      </c>
      <c r="P72" s="154">
        <v>46444</v>
      </c>
      <c r="Q72" s="153" t="s">
        <v>16</v>
      </c>
      <c r="R72" s="153">
        <v>1</v>
      </c>
      <c r="S72" s="153">
        <v>0</v>
      </c>
      <c r="T72" s="151" t="s">
        <v>40</v>
      </c>
      <c r="U72" s="154">
        <v>33215</v>
      </c>
      <c r="V72" s="155">
        <v>901208301525</v>
      </c>
      <c r="W72" s="151" t="s">
        <v>101</v>
      </c>
      <c r="X72" s="151">
        <v>2024</v>
      </c>
    </row>
    <row r="73" spans="1:24" ht="31.5" customHeight="1" x14ac:dyDescent="0.25">
      <c r="A73" s="151" t="s">
        <v>6</v>
      </c>
      <c r="B73" s="151" t="s">
        <v>1125</v>
      </c>
      <c r="C73" s="151" t="s">
        <v>1126</v>
      </c>
      <c r="D73" s="151" t="s">
        <v>12</v>
      </c>
      <c r="E73" s="151" t="s">
        <v>63</v>
      </c>
      <c r="F73" s="151" t="s">
        <v>119</v>
      </c>
      <c r="G73" s="151" t="s">
        <v>251</v>
      </c>
      <c r="H73" s="152">
        <v>40000000</v>
      </c>
      <c r="I73" s="152">
        <v>12160322</v>
      </c>
      <c r="J73" s="153">
        <v>84</v>
      </c>
      <c r="K73" s="151" t="s">
        <v>480</v>
      </c>
      <c r="L73" s="151" t="s">
        <v>209</v>
      </c>
      <c r="M73" s="151" t="s">
        <v>1333</v>
      </c>
      <c r="N73" s="151" t="s">
        <v>72</v>
      </c>
      <c r="O73" s="151">
        <v>6</v>
      </c>
      <c r="P73" s="154">
        <v>47911</v>
      </c>
      <c r="Q73" s="153" t="s">
        <v>16</v>
      </c>
      <c r="R73" s="153">
        <v>0</v>
      </c>
      <c r="S73" s="153">
        <v>0</v>
      </c>
      <c r="T73" s="151" t="s">
        <v>40</v>
      </c>
      <c r="U73" s="154">
        <v>31367</v>
      </c>
      <c r="V73" s="155">
        <v>180340010479</v>
      </c>
      <c r="W73" s="151" t="s">
        <v>100</v>
      </c>
      <c r="X73" s="151">
        <v>2024</v>
      </c>
    </row>
    <row r="74" spans="1:24" ht="31.5" customHeight="1" x14ac:dyDescent="0.25">
      <c r="A74" s="151" t="s">
        <v>10</v>
      </c>
      <c r="B74" s="151" t="s">
        <v>644</v>
      </c>
      <c r="C74" s="151" t="s">
        <v>95</v>
      </c>
      <c r="D74" s="151" t="s">
        <v>12</v>
      </c>
      <c r="E74" s="151" t="s">
        <v>489</v>
      </c>
      <c r="F74" s="151" t="s">
        <v>58</v>
      </c>
      <c r="G74" s="151" t="s">
        <v>251</v>
      </c>
      <c r="H74" s="152">
        <v>93000000</v>
      </c>
      <c r="I74" s="152">
        <v>45694343</v>
      </c>
      <c r="J74" s="153">
        <v>84</v>
      </c>
      <c r="K74" s="151" t="s">
        <v>484</v>
      </c>
      <c r="L74" s="151" t="s">
        <v>170</v>
      </c>
      <c r="M74" s="151" t="s">
        <v>527</v>
      </c>
      <c r="N74" s="151" t="s">
        <v>72</v>
      </c>
      <c r="O74" s="151">
        <v>20.75</v>
      </c>
      <c r="P74" s="154">
        <v>47858</v>
      </c>
      <c r="Q74" s="153" t="s">
        <v>470</v>
      </c>
      <c r="R74" s="153">
        <v>0</v>
      </c>
      <c r="S74" s="153">
        <v>0</v>
      </c>
      <c r="T74" s="151" t="s">
        <v>17</v>
      </c>
      <c r="U74" s="154">
        <v>29126</v>
      </c>
      <c r="V74" s="155">
        <v>790928402192</v>
      </c>
      <c r="W74" s="151" t="s">
        <v>100</v>
      </c>
      <c r="X74" s="151">
        <v>2024</v>
      </c>
    </row>
    <row r="75" spans="1:24" ht="31.5" customHeight="1" x14ac:dyDescent="0.25">
      <c r="A75" s="151" t="s">
        <v>10</v>
      </c>
      <c r="B75" s="151" t="s">
        <v>1229</v>
      </c>
      <c r="C75" s="151" t="s">
        <v>1230</v>
      </c>
      <c r="D75" s="151" t="s">
        <v>12</v>
      </c>
      <c r="E75" s="151" t="s">
        <v>13</v>
      </c>
      <c r="F75" s="151" t="s">
        <v>34</v>
      </c>
      <c r="G75" s="151" t="s">
        <v>251</v>
      </c>
      <c r="H75" s="152">
        <v>26000000</v>
      </c>
      <c r="I75" s="152">
        <v>7300000</v>
      </c>
      <c r="J75" s="153">
        <v>60</v>
      </c>
      <c r="K75" s="151" t="s">
        <v>482</v>
      </c>
      <c r="L75" s="151" t="s">
        <v>162</v>
      </c>
      <c r="M75" s="151" t="s">
        <v>1334</v>
      </c>
      <c r="N75" s="151" t="s">
        <v>72</v>
      </c>
      <c r="O75" s="151">
        <v>20.75</v>
      </c>
      <c r="P75" s="154">
        <v>47186</v>
      </c>
      <c r="Q75" s="153" t="s">
        <v>16</v>
      </c>
      <c r="R75" s="153">
        <v>0</v>
      </c>
      <c r="S75" s="153">
        <v>0</v>
      </c>
      <c r="T75" s="151" t="s">
        <v>40</v>
      </c>
      <c r="U75" s="154"/>
      <c r="V75" s="155">
        <v>640228401037</v>
      </c>
      <c r="W75" s="151" t="s">
        <v>101</v>
      </c>
      <c r="X75" s="151">
        <v>2024</v>
      </c>
    </row>
    <row r="76" spans="1:24" ht="31.5" customHeight="1" x14ac:dyDescent="0.25">
      <c r="A76" s="151" t="s">
        <v>10</v>
      </c>
      <c r="B76" s="151" t="s">
        <v>734</v>
      </c>
      <c r="C76" s="151" t="s">
        <v>898</v>
      </c>
      <c r="D76" s="151" t="s">
        <v>12</v>
      </c>
      <c r="E76" s="151" t="s">
        <v>13</v>
      </c>
      <c r="F76" s="151" t="s">
        <v>34</v>
      </c>
      <c r="G76" s="151" t="s">
        <v>251</v>
      </c>
      <c r="H76" s="152">
        <v>20000000</v>
      </c>
      <c r="I76" s="152">
        <v>17000000</v>
      </c>
      <c r="J76" s="153">
        <v>60</v>
      </c>
      <c r="K76" s="151" t="s">
        <v>490</v>
      </c>
      <c r="L76" s="151" t="s">
        <v>335</v>
      </c>
      <c r="M76" s="151" t="s">
        <v>1334</v>
      </c>
      <c r="N76" s="151" t="s">
        <v>72</v>
      </c>
      <c r="O76" s="151">
        <v>20.75</v>
      </c>
      <c r="P76" s="154">
        <v>47171</v>
      </c>
      <c r="Q76" s="153" t="s">
        <v>470</v>
      </c>
      <c r="R76" s="153">
        <v>1</v>
      </c>
      <c r="S76" s="153">
        <v>0</v>
      </c>
      <c r="T76" s="151" t="s">
        <v>40</v>
      </c>
      <c r="U76" s="154">
        <v>33271</v>
      </c>
      <c r="V76" s="155">
        <v>910202350252</v>
      </c>
      <c r="W76" s="151" t="s">
        <v>101</v>
      </c>
      <c r="X76" s="151">
        <v>2024</v>
      </c>
    </row>
    <row r="77" spans="1:24" ht="31.5" customHeight="1" x14ac:dyDescent="0.25">
      <c r="A77" s="151" t="s">
        <v>10</v>
      </c>
      <c r="B77" s="151" t="s">
        <v>357</v>
      </c>
      <c r="C77" s="151" t="s">
        <v>793</v>
      </c>
      <c r="D77" s="151" t="s">
        <v>12</v>
      </c>
      <c r="E77" s="151" t="s">
        <v>13</v>
      </c>
      <c r="F77" s="151" t="s">
        <v>34</v>
      </c>
      <c r="G77" s="151" t="s">
        <v>251</v>
      </c>
      <c r="H77" s="152">
        <v>30000000</v>
      </c>
      <c r="I77" s="152">
        <v>853315</v>
      </c>
      <c r="J77" s="153">
        <v>60</v>
      </c>
      <c r="K77" s="151" t="s">
        <v>490</v>
      </c>
      <c r="L77" s="151" t="s">
        <v>335</v>
      </c>
      <c r="M77" s="151" t="s">
        <v>1334</v>
      </c>
      <c r="N77" s="151" t="s">
        <v>72</v>
      </c>
      <c r="O77" s="151">
        <v>19.75</v>
      </c>
      <c r="P77" s="154">
        <v>47205</v>
      </c>
      <c r="Q77" s="153" t="s">
        <v>16</v>
      </c>
      <c r="R77" s="153">
        <v>0</v>
      </c>
      <c r="S77" s="153">
        <v>0</v>
      </c>
      <c r="T77" s="151" t="s">
        <v>40</v>
      </c>
      <c r="U77" s="154">
        <v>26514</v>
      </c>
      <c r="V77" s="155">
        <v>720803301340</v>
      </c>
      <c r="W77" s="151" t="s">
        <v>101</v>
      </c>
      <c r="X77" s="151">
        <v>2024</v>
      </c>
    </row>
    <row r="78" spans="1:24" ht="31.5" customHeight="1" x14ac:dyDescent="0.25">
      <c r="A78" s="151" t="s">
        <v>10</v>
      </c>
      <c r="B78" s="151" t="s">
        <v>1345</v>
      </c>
      <c r="C78" s="151" t="s">
        <v>1346</v>
      </c>
      <c r="D78" s="151" t="s">
        <v>12</v>
      </c>
      <c r="E78" s="151" t="s">
        <v>13</v>
      </c>
      <c r="F78" s="151" t="s">
        <v>34</v>
      </c>
      <c r="G78" s="151" t="s">
        <v>251</v>
      </c>
      <c r="H78" s="152">
        <v>15000000</v>
      </c>
      <c r="I78" s="152">
        <v>4544250</v>
      </c>
      <c r="J78" s="153">
        <v>60</v>
      </c>
      <c r="K78" s="151" t="s">
        <v>482</v>
      </c>
      <c r="L78" s="151" t="s">
        <v>155</v>
      </c>
      <c r="M78" s="151" t="s">
        <v>1334</v>
      </c>
      <c r="N78" s="151" t="s">
        <v>72</v>
      </c>
      <c r="O78" s="151">
        <v>20.25</v>
      </c>
      <c r="P78" s="154">
        <v>47193</v>
      </c>
      <c r="Q78" s="153" t="s">
        <v>16</v>
      </c>
      <c r="R78" s="153">
        <v>0</v>
      </c>
      <c r="S78" s="153">
        <v>0</v>
      </c>
      <c r="T78" s="151" t="s">
        <v>78</v>
      </c>
      <c r="U78" s="154">
        <v>34918</v>
      </c>
      <c r="V78" s="155">
        <v>950808350442</v>
      </c>
      <c r="W78" s="151" t="s">
        <v>101</v>
      </c>
      <c r="X78" s="151">
        <v>2024</v>
      </c>
    </row>
    <row r="79" spans="1:24" ht="31.5" customHeight="1" x14ac:dyDescent="0.25">
      <c r="A79" s="151" t="s">
        <v>10</v>
      </c>
      <c r="B79" s="151" t="s">
        <v>877</v>
      </c>
      <c r="C79" s="151" t="s">
        <v>1448</v>
      </c>
      <c r="D79" s="151" t="s">
        <v>12</v>
      </c>
      <c r="E79" s="151" t="s">
        <v>61</v>
      </c>
      <c r="F79" s="151" t="s">
        <v>538</v>
      </c>
      <c r="G79" s="151" t="s">
        <v>393</v>
      </c>
      <c r="H79" s="152">
        <v>300000000</v>
      </c>
      <c r="I79" s="152">
        <v>207000000</v>
      </c>
      <c r="J79" s="153">
        <v>60</v>
      </c>
      <c r="K79" s="151" t="s">
        <v>469</v>
      </c>
      <c r="L79" s="151" t="s">
        <v>130</v>
      </c>
      <c r="M79" s="151" t="s">
        <v>1334</v>
      </c>
      <c r="N79" s="151" t="s">
        <v>72</v>
      </c>
      <c r="O79" s="151">
        <v>20.25</v>
      </c>
      <c r="P79" s="154">
        <v>47206</v>
      </c>
      <c r="Q79" s="153" t="s">
        <v>470</v>
      </c>
      <c r="R79" s="153">
        <v>0</v>
      </c>
      <c r="S79" s="153">
        <v>9</v>
      </c>
      <c r="T79" s="151" t="s">
        <v>40</v>
      </c>
      <c r="U79" s="154">
        <v>34462</v>
      </c>
      <c r="V79" s="155">
        <v>940509450134</v>
      </c>
      <c r="W79" s="151" t="s">
        <v>101</v>
      </c>
      <c r="X79" s="151">
        <v>2024</v>
      </c>
    </row>
    <row r="80" spans="1:24" ht="31.5" customHeight="1" x14ac:dyDescent="0.25">
      <c r="A80" s="151" t="s">
        <v>6</v>
      </c>
      <c r="B80" s="151" t="s">
        <v>1449</v>
      </c>
      <c r="C80" s="151" t="s">
        <v>1450</v>
      </c>
      <c r="D80" s="151" t="s">
        <v>12</v>
      </c>
      <c r="E80" s="151" t="s">
        <v>49</v>
      </c>
      <c r="F80" s="151" t="s">
        <v>105</v>
      </c>
      <c r="G80" s="151" t="s">
        <v>251</v>
      </c>
      <c r="H80" s="152">
        <v>250000000</v>
      </c>
      <c r="I80" s="152">
        <v>72000000</v>
      </c>
      <c r="J80" s="153">
        <v>84</v>
      </c>
      <c r="K80" s="151" t="s">
        <v>469</v>
      </c>
      <c r="L80" s="151" t="s">
        <v>131</v>
      </c>
      <c r="M80" s="151" t="s">
        <v>1334</v>
      </c>
      <c r="N80" s="151" t="s">
        <v>72</v>
      </c>
      <c r="O80" s="151">
        <v>20.25</v>
      </c>
      <c r="P80" s="154">
        <v>47935</v>
      </c>
      <c r="Q80" s="153" t="s">
        <v>470</v>
      </c>
      <c r="R80" s="153">
        <v>0</v>
      </c>
      <c r="S80" s="153">
        <v>18</v>
      </c>
      <c r="T80" s="151" t="s">
        <v>40</v>
      </c>
      <c r="U80" s="154">
        <v>31719</v>
      </c>
      <c r="V80" s="155">
        <v>160440030790</v>
      </c>
      <c r="W80" s="151" t="s">
        <v>101</v>
      </c>
      <c r="X80" s="151">
        <v>2024</v>
      </c>
    </row>
    <row r="81" spans="1:24" ht="31.5" customHeight="1" x14ac:dyDescent="0.25">
      <c r="A81" s="151" t="s">
        <v>6</v>
      </c>
      <c r="B81" s="151" t="s">
        <v>301</v>
      </c>
      <c r="C81" s="151" t="s">
        <v>1451</v>
      </c>
      <c r="D81" s="151" t="s">
        <v>42</v>
      </c>
      <c r="E81" s="151" t="s">
        <v>18</v>
      </c>
      <c r="F81" s="151" t="s">
        <v>80</v>
      </c>
      <c r="G81" s="151" t="s">
        <v>251</v>
      </c>
      <c r="H81" s="152">
        <v>95000000</v>
      </c>
      <c r="I81" s="152">
        <v>47366208.829999998</v>
      </c>
      <c r="J81" s="153">
        <v>36</v>
      </c>
      <c r="K81" s="151" t="s">
        <v>487</v>
      </c>
      <c r="L81" s="151" t="s">
        <v>291</v>
      </c>
      <c r="M81" s="151" t="s">
        <v>1334</v>
      </c>
      <c r="N81" s="151" t="s">
        <v>72</v>
      </c>
      <c r="O81" s="151">
        <v>20.75</v>
      </c>
      <c r="P81" s="154">
        <v>46472</v>
      </c>
      <c r="Q81" s="153" t="s">
        <v>470</v>
      </c>
      <c r="R81" s="153">
        <v>10</v>
      </c>
      <c r="S81" s="153">
        <v>0</v>
      </c>
      <c r="T81" s="151" t="s">
        <v>40</v>
      </c>
      <c r="U81" s="154">
        <v>28991</v>
      </c>
      <c r="V81" s="155">
        <v>161140005256</v>
      </c>
      <c r="W81" s="151" t="s">
        <v>102</v>
      </c>
      <c r="X81" s="151">
        <v>2024</v>
      </c>
    </row>
    <row r="82" spans="1:24" ht="31.5" customHeight="1" x14ac:dyDescent="0.25">
      <c r="A82" s="151" t="s">
        <v>10</v>
      </c>
      <c r="B82" s="151" t="s">
        <v>645</v>
      </c>
      <c r="C82" s="151" t="s">
        <v>349</v>
      </c>
      <c r="D82" s="151" t="s">
        <v>12</v>
      </c>
      <c r="E82" s="151" t="s">
        <v>13</v>
      </c>
      <c r="F82" s="151" t="s">
        <v>134</v>
      </c>
      <c r="G82" s="151" t="s">
        <v>251</v>
      </c>
      <c r="H82" s="152">
        <v>97000000</v>
      </c>
      <c r="I82" s="152">
        <v>20000000</v>
      </c>
      <c r="J82" s="153">
        <v>84</v>
      </c>
      <c r="K82" s="151" t="s">
        <v>488</v>
      </c>
      <c r="L82" s="151" t="s">
        <v>396</v>
      </c>
      <c r="M82" s="151" t="s">
        <v>527</v>
      </c>
      <c r="N82" s="151" t="s">
        <v>72</v>
      </c>
      <c r="O82" s="151">
        <v>20.75</v>
      </c>
      <c r="P82" s="154">
        <v>47852</v>
      </c>
      <c r="Q82" s="153" t="s">
        <v>16</v>
      </c>
      <c r="R82" s="153">
        <v>1</v>
      </c>
      <c r="S82" s="153">
        <v>1</v>
      </c>
      <c r="T82" s="151" t="s">
        <v>40</v>
      </c>
      <c r="U82" s="154">
        <v>31918</v>
      </c>
      <c r="V82" s="155">
        <v>870521301112</v>
      </c>
      <c r="W82" s="151" t="s">
        <v>101</v>
      </c>
      <c r="X82" s="151">
        <v>2024</v>
      </c>
    </row>
    <row r="83" spans="1:24" ht="31.5" customHeight="1" x14ac:dyDescent="0.25">
      <c r="A83" s="151" t="s">
        <v>10</v>
      </c>
      <c r="B83" s="151" t="s">
        <v>842</v>
      </c>
      <c r="C83" s="151" t="s">
        <v>1127</v>
      </c>
      <c r="D83" s="151" t="s">
        <v>42</v>
      </c>
      <c r="E83" s="151" t="s">
        <v>8</v>
      </c>
      <c r="F83" s="151" t="s">
        <v>86</v>
      </c>
      <c r="G83" s="151" t="s">
        <v>251</v>
      </c>
      <c r="H83" s="152">
        <v>100000000</v>
      </c>
      <c r="I83" s="152">
        <v>31000000</v>
      </c>
      <c r="J83" s="153">
        <v>36</v>
      </c>
      <c r="K83" s="151" t="s">
        <v>474</v>
      </c>
      <c r="L83" s="151" t="s">
        <v>75</v>
      </c>
      <c r="M83" s="151" t="s">
        <v>1333</v>
      </c>
      <c r="N83" s="151" t="s">
        <v>72</v>
      </c>
      <c r="O83" s="151">
        <v>20.75</v>
      </c>
      <c r="P83" s="154">
        <v>46451</v>
      </c>
      <c r="Q83" s="153" t="s">
        <v>470</v>
      </c>
      <c r="R83" s="153">
        <v>1</v>
      </c>
      <c r="S83" s="153">
        <v>0</v>
      </c>
      <c r="T83" s="151" t="s">
        <v>40</v>
      </c>
      <c r="U83" s="154">
        <v>25007</v>
      </c>
      <c r="V83" s="155">
        <v>680618350452</v>
      </c>
      <c r="W83" s="151" t="s">
        <v>101</v>
      </c>
      <c r="X83" s="151">
        <v>2024</v>
      </c>
    </row>
    <row r="84" spans="1:24" ht="31.5" customHeight="1" x14ac:dyDescent="0.25">
      <c r="A84" s="151" t="s">
        <v>6</v>
      </c>
      <c r="B84" s="151" t="s">
        <v>1347</v>
      </c>
      <c r="C84" s="151" t="s">
        <v>1348</v>
      </c>
      <c r="D84" s="151" t="s">
        <v>12</v>
      </c>
      <c r="E84" s="151" t="s">
        <v>48</v>
      </c>
      <c r="F84" s="151" t="s">
        <v>495</v>
      </c>
      <c r="G84" s="151" t="s">
        <v>251</v>
      </c>
      <c r="H84" s="152">
        <v>25017000</v>
      </c>
      <c r="I84" s="152">
        <v>5311565</v>
      </c>
      <c r="J84" s="153">
        <v>60</v>
      </c>
      <c r="K84" s="151" t="s">
        <v>474</v>
      </c>
      <c r="L84" s="151" t="s">
        <v>43</v>
      </c>
      <c r="M84" s="151" t="s">
        <v>1333</v>
      </c>
      <c r="N84" s="151" t="s">
        <v>72</v>
      </c>
      <c r="O84" s="151">
        <v>20.75</v>
      </c>
      <c r="P84" s="154">
        <v>47193</v>
      </c>
      <c r="Q84" s="153" t="s">
        <v>16</v>
      </c>
      <c r="R84" s="153">
        <v>1</v>
      </c>
      <c r="S84" s="153">
        <v>2</v>
      </c>
      <c r="T84" s="151" t="s">
        <v>17</v>
      </c>
      <c r="U84" s="154"/>
      <c r="V84" s="155">
        <v>180640022126</v>
      </c>
      <c r="W84" s="151" t="s">
        <v>101</v>
      </c>
      <c r="X84" s="151">
        <v>2024</v>
      </c>
    </row>
    <row r="85" spans="1:24" ht="31.5" customHeight="1" x14ac:dyDescent="0.25">
      <c r="A85" s="151" t="s">
        <v>10</v>
      </c>
      <c r="B85" s="151" t="s">
        <v>794</v>
      </c>
      <c r="C85" s="151" t="s">
        <v>530</v>
      </c>
      <c r="D85" s="151" t="s">
        <v>12</v>
      </c>
      <c r="E85" s="151" t="s">
        <v>13</v>
      </c>
      <c r="F85" s="151" t="s">
        <v>34</v>
      </c>
      <c r="G85" s="151" t="s">
        <v>251</v>
      </c>
      <c r="H85" s="152">
        <v>40000000</v>
      </c>
      <c r="I85" s="152">
        <v>17926521.170000002</v>
      </c>
      <c r="J85" s="153">
        <v>60</v>
      </c>
      <c r="K85" s="151" t="s">
        <v>485</v>
      </c>
      <c r="L85" s="151" t="s">
        <v>434</v>
      </c>
      <c r="M85" s="151" t="s">
        <v>1333</v>
      </c>
      <c r="N85" s="151" t="s">
        <v>72</v>
      </c>
      <c r="O85" s="151">
        <v>20.75</v>
      </c>
      <c r="P85" s="154">
        <v>47168</v>
      </c>
      <c r="Q85" s="153" t="s">
        <v>16</v>
      </c>
      <c r="R85" s="153">
        <v>1</v>
      </c>
      <c r="S85" s="153">
        <v>1</v>
      </c>
      <c r="T85" s="151" t="s">
        <v>40</v>
      </c>
      <c r="U85" s="154">
        <v>30790</v>
      </c>
      <c r="V85" s="155">
        <v>840418301065</v>
      </c>
      <c r="W85" s="151" t="s">
        <v>101</v>
      </c>
      <c r="X85" s="151">
        <v>2024</v>
      </c>
    </row>
    <row r="86" spans="1:24" ht="31.5" customHeight="1" x14ac:dyDescent="0.25">
      <c r="A86" s="151" t="s">
        <v>10</v>
      </c>
      <c r="B86" s="151" t="s">
        <v>440</v>
      </c>
      <c r="C86" s="151" t="s">
        <v>282</v>
      </c>
      <c r="D86" s="151" t="s">
        <v>42</v>
      </c>
      <c r="E86" s="151" t="s">
        <v>18</v>
      </c>
      <c r="F86" s="151" t="s">
        <v>94</v>
      </c>
      <c r="G86" s="151" t="s">
        <v>251</v>
      </c>
      <c r="H86" s="152">
        <v>30000000</v>
      </c>
      <c r="I86" s="152">
        <v>12000000</v>
      </c>
      <c r="J86" s="153">
        <v>36</v>
      </c>
      <c r="K86" s="151" t="s">
        <v>485</v>
      </c>
      <c r="L86" s="151" t="s">
        <v>364</v>
      </c>
      <c r="M86" s="151" t="s">
        <v>1334</v>
      </c>
      <c r="N86" s="151" t="s">
        <v>72</v>
      </c>
      <c r="O86" s="151">
        <v>20.75</v>
      </c>
      <c r="P86" s="154">
        <v>46444</v>
      </c>
      <c r="Q86" s="153" t="s">
        <v>16</v>
      </c>
      <c r="R86" s="153">
        <v>0</v>
      </c>
      <c r="S86" s="153">
        <v>0</v>
      </c>
      <c r="T86" s="151" t="s">
        <v>40</v>
      </c>
      <c r="U86" s="154">
        <v>26194</v>
      </c>
      <c r="V86" s="155">
        <v>710918402468</v>
      </c>
      <c r="W86" s="151" t="s">
        <v>101</v>
      </c>
      <c r="X86" s="151">
        <v>2024</v>
      </c>
    </row>
    <row r="87" spans="1:24" ht="31.5" customHeight="1" x14ac:dyDescent="0.25">
      <c r="A87" s="151" t="s">
        <v>10</v>
      </c>
      <c r="B87" s="151" t="s">
        <v>1017</v>
      </c>
      <c r="C87" s="151" t="s">
        <v>1018</v>
      </c>
      <c r="D87" s="151" t="s">
        <v>12</v>
      </c>
      <c r="E87" s="151" t="s">
        <v>63</v>
      </c>
      <c r="F87" s="151" t="s">
        <v>558</v>
      </c>
      <c r="G87" s="151" t="s">
        <v>251</v>
      </c>
      <c r="H87" s="152">
        <v>50000000</v>
      </c>
      <c r="I87" s="152">
        <v>20000000</v>
      </c>
      <c r="J87" s="153">
        <v>60</v>
      </c>
      <c r="K87" s="151" t="s">
        <v>479</v>
      </c>
      <c r="L87" s="151" t="s">
        <v>362</v>
      </c>
      <c r="M87" s="151" t="s">
        <v>1333</v>
      </c>
      <c r="N87" s="151" t="s">
        <v>72</v>
      </c>
      <c r="O87" s="151">
        <v>20.25</v>
      </c>
      <c r="P87" s="154">
        <v>47182</v>
      </c>
      <c r="Q87" s="153" t="s">
        <v>16</v>
      </c>
      <c r="R87" s="153">
        <v>1</v>
      </c>
      <c r="S87" s="153">
        <v>2</v>
      </c>
      <c r="T87" s="151" t="s">
        <v>40</v>
      </c>
      <c r="U87" s="154">
        <v>32360</v>
      </c>
      <c r="V87" s="155">
        <v>880806302535</v>
      </c>
      <c r="W87" s="151" t="s">
        <v>101</v>
      </c>
      <c r="X87" s="151">
        <v>2024</v>
      </c>
    </row>
    <row r="88" spans="1:24" ht="31.5" customHeight="1" x14ac:dyDescent="0.25">
      <c r="A88" s="151" t="s">
        <v>10</v>
      </c>
      <c r="B88" s="151" t="s">
        <v>207</v>
      </c>
      <c r="C88" s="151" t="s">
        <v>433</v>
      </c>
      <c r="D88" s="151" t="s">
        <v>12</v>
      </c>
      <c r="E88" s="151" t="s">
        <v>63</v>
      </c>
      <c r="F88" s="151" t="s">
        <v>115</v>
      </c>
      <c r="G88" s="151" t="s">
        <v>393</v>
      </c>
      <c r="H88" s="152">
        <v>15000000</v>
      </c>
      <c r="I88" s="152">
        <v>11348000</v>
      </c>
      <c r="J88" s="153">
        <v>60</v>
      </c>
      <c r="K88" s="151" t="s">
        <v>482</v>
      </c>
      <c r="L88" s="151" t="s">
        <v>162</v>
      </c>
      <c r="M88" s="151" t="s">
        <v>527</v>
      </c>
      <c r="N88" s="151" t="s">
        <v>72</v>
      </c>
      <c r="O88" s="151">
        <v>20.75</v>
      </c>
      <c r="P88" s="154">
        <v>47129</v>
      </c>
      <c r="Q88" s="153" t="s">
        <v>470</v>
      </c>
      <c r="R88" s="153">
        <v>0</v>
      </c>
      <c r="S88" s="153">
        <v>0</v>
      </c>
      <c r="T88" s="151" t="s">
        <v>40</v>
      </c>
      <c r="U88" s="154">
        <v>30132</v>
      </c>
      <c r="V88" s="155">
        <v>820630300303</v>
      </c>
      <c r="W88" s="151" t="s">
        <v>101</v>
      </c>
      <c r="X88" s="151">
        <v>2024</v>
      </c>
    </row>
    <row r="89" spans="1:24" ht="31.5" customHeight="1" x14ac:dyDescent="0.25">
      <c r="A89" s="151" t="s">
        <v>6</v>
      </c>
      <c r="B89" s="151" t="s">
        <v>879</v>
      </c>
      <c r="C89" s="151" t="s">
        <v>1019</v>
      </c>
      <c r="D89" s="151" t="s">
        <v>12</v>
      </c>
      <c r="E89" s="151" t="s">
        <v>49</v>
      </c>
      <c r="F89" s="151" t="s">
        <v>105</v>
      </c>
      <c r="G89" s="151" t="s">
        <v>309</v>
      </c>
      <c r="H89" s="152">
        <v>50000000</v>
      </c>
      <c r="I89" s="152">
        <v>16473900</v>
      </c>
      <c r="J89" s="153">
        <v>84</v>
      </c>
      <c r="K89" s="151" t="s">
        <v>394</v>
      </c>
      <c r="L89" s="151" t="s">
        <v>214</v>
      </c>
      <c r="M89" s="151" t="s">
        <v>1333</v>
      </c>
      <c r="N89" s="151" t="s">
        <v>72</v>
      </c>
      <c r="O89" s="151">
        <v>20.75</v>
      </c>
      <c r="P89" s="154">
        <v>47911</v>
      </c>
      <c r="Q89" s="153" t="s">
        <v>470</v>
      </c>
      <c r="R89" s="153">
        <v>17</v>
      </c>
      <c r="S89" s="153">
        <v>17</v>
      </c>
      <c r="T89" s="151" t="s">
        <v>17</v>
      </c>
      <c r="U89" s="154">
        <v>26802</v>
      </c>
      <c r="V89" s="155">
        <v>210740021833</v>
      </c>
      <c r="W89" s="151" t="s">
        <v>101</v>
      </c>
      <c r="X89" s="151">
        <v>2024</v>
      </c>
    </row>
    <row r="90" spans="1:24" ht="31.5" customHeight="1" x14ac:dyDescent="0.25">
      <c r="A90" s="151" t="s">
        <v>10</v>
      </c>
      <c r="B90" s="151" t="s">
        <v>1349</v>
      </c>
      <c r="C90" s="151" t="s">
        <v>103</v>
      </c>
      <c r="D90" s="151" t="s">
        <v>12</v>
      </c>
      <c r="E90" s="151" t="s">
        <v>13</v>
      </c>
      <c r="F90" s="151" t="s">
        <v>34</v>
      </c>
      <c r="G90" s="151" t="s">
        <v>251</v>
      </c>
      <c r="H90" s="152">
        <v>25000000</v>
      </c>
      <c r="I90" s="152">
        <v>12500000</v>
      </c>
      <c r="J90" s="153">
        <v>60</v>
      </c>
      <c r="K90" s="151" t="s">
        <v>478</v>
      </c>
      <c r="L90" s="151" t="s">
        <v>416</v>
      </c>
      <c r="M90" s="151" t="s">
        <v>1334</v>
      </c>
      <c r="N90" s="151" t="s">
        <v>72</v>
      </c>
      <c r="O90" s="151">
        <v>19.75</v>
      </c>
      <c r="P90" s="154">
        <v>47196</v>
      </c>
      <c r="Q90" s="153" t="s">
        <v>470</v>
      </c>
      <c r="R90" s="153">
        <v>1</v>
      </c>
      <c r="S90" s="153">
        <v>0</v>
      </c>
      <c r="T90" s="151" t="s">
        <v>40</v>
      </c>
      <c r="U90" s="154">
        <v>35088</v>
      </c>
      <c r="V90" s="155">
        <v>960124350065</v>
      </c>
      <c r="W90" s="151" t="s">
        <v>101</v>
      </c>
      <c r="X90" s="151">
        <v>2024</v>
      </c>
    </row>
    <row r="91" spans="1:24" ht="31.5" customHeight="1" x14ac:dyDescent="0.25">
      <c r="A91" s="151" t="s">
        <v>10</v>
      </c>
      <c r="B91" s="151" t="s">
        <v>1350</v>
      </c>
      <c r="C91" s="151" t="s">
        <v>1351</v>
      </c>
      <c r="D91" s="151" t="s">
        <v>12</v>
      </c>
      <c r="E91" s="151" t="s">
        <v>8</v>
      </c>
      <c r="F91" s="151" t="s">
        <v>167</v>
      </c>
      <c r="G91" s="151" t="s">
        <v>251</v>
      </c>
      <c r="H91" s="152">
        <v>57000000</v>
      </c>
      <c r="I91" s="152">
        <v>11500000</v>
      </c>
      <c r="J91" s="153">
        <v>84</v>
      </c>
      <c r="K91" s="151" t="s">
        <v>474</v>
      </c>
      <c r="L91" s="151" t="s">
        <v>106</v>
      </c>
      <c r="M91" s="151" t="s">
        <v>1333</v>
      </c>
      <c r="N91" s="151" t="s">
        <v>72</v>
      </c>
      <c r="O91" s="151">
        <v>20.25</v>
      </c>
      <c r="P91" s="154">
        <v>47933</v>
      </c>
      <c r="Q91" s="153" t="s">
        <v>16</v>
      </c>
      <c r="R91" s="153">
        <v>1</v>
      </c>
      <c r="S91" s="153">
        <v>6</v>
      </c>
      <c r="T91" s="151" t="s">
        <v>17</v>
      </c>
      <c r="U91" s="154">
        <v>30370</v>
      </c>
      <c r="V91" s="155">
        <v>830223400874</v>
      </c>
      <c r="W91" s="151" t="s">
        <v>101</v>
      </c>
      <c r="X91" s="151">
        <v>2024</v>
      </c>
    </row>
    <row r="92" spans="1:24" ht="31.5" customHeight="1" x14ac:dyDescent="0.25">
      <c r="A92" s="151" t="s">
        <v>10</v>
      </c>
      <c r="B92" s="151" t="s">
        <v>795</v>
      </c>
      <c r="C92" s="151" t="s">
        <v>796</v>
      </c>
      <c r="D92" s="151" t="s">
        <v>42</v>
      </c>
      <c r="E92" s="151" t="s">
        <v>8</v>
      </c>
      <c r="F92" s="151" t="s">
        <v>546</v>
      </c>
      <c r="G92" s="151" t="s">
        <v>251</v>
      </c>
      <c r="H92" s="152">
        <v>14000000</v>
      </c>
      <c r="I92" s="152">
        <v>6700000</v>
      </c>
      <c r="J92" s="153">
        <v>36</v>
      </c>
      <c r="K92" s="151" t="s">
        <v>481</v>
      </c>
      <c r="L92" s="151" t="s">
        <v>379</v>
      </c>
      <c r="M92" s="151" t="s">
        <v>1333</v>
      </c>
      <c r="N92" s="151" t="s">
        <v>72</v>
      </c>
      <c r="O92" s="151">
        <v>20.25</v>
      </c>
      <c r="P92" s="154">
        <v>46438</v>
      </c>
      <c r="Q92" s="153" t="s">
        <v>16</v>
      </c>
      <c r="R92" s="153">
        <v>2</v>
      </c>
      <c r="S92" s="153">
        <v>0</v>
      </c>
      <c r="T92" s="151" t="s">
        <v>17</v>
      </c>
      <c r="U92" s="154">
        <v>32832</v>
      </c>
      <c r="V92" s="155">
        <v>891120402001</v>
      </c>
      <c r="W92" s="151" t="s">
        <v>101</v>
      </c>
      <c r="X92" s="151">
        <v>2024</v>
      </c>
    </row>
    <row r="93" spans="1:24" ht="31.5" customHeight="1" x14ac:dyDescent="0.25">
      <c r="A93" s="151" t="s">
        <v>10</v>
      </c>
      <c r="B93" s="151" t="s">
        <v>525</v>
      </c>
      <c r="C93" s="151" t="s">
        <v>899</v>
      </c>
      <c r="D93" s="151" t="s">
        <v>12</v>
      </c>
      <c r="E93" s="151" t="s">
        <v>29</v>
      </c>
      <c r="F93" s="151" t="s">
        <v>85</v>
      </c>
      <c r="G93" s="151" t="s">
        <v>251</v>
      </c>
      <c r="H93" s="152">
        <v>40000000</v>
      </c>
      <c r="I93" s="152">
        <v>19995000</v>
      </c>
      <c r="J93" s="153">
        <v>60</v>
      </c>
      <c r="K93" s="151" t="s">
        <v>485</v>
      </c>
      <c r="L93" s="151" t="s">
        <v>429</v>
      </c>
      <c r="M93" s="151" t="s">
        <v>1333</v>
      </c>
      <c r="N93" s="151" t="s">
        <v>72</v>
      </c>
      <c r="O93" s="151">
        <v>20.25</v>
      </c>
      <c r="P93" s="154">
        <v>47176</v>
      </c>
      <c r="Q93" s="153" t="s">
        <v>16</v>
      </c>
      <c r="R93" s="153">
        <v>1</v>
      </c>
      <c r="S93" s="153">
        <v>1</v>
      </c>
      <c r="T93" s="151" t="s">
        <v>40</v>
      </c>
      <c r="U93" s="154">
        <v>0</v>
      </c>
      <c r="V93" s="155">
        <v>880906302251</v>
      </c>
      <c r="W93" s="151" t="s">
        <v>101</v>
      </c>
      <c r="X93" s="151">
        <v>2024</v>
      </c>
    </row>
    <row r="94" spans="1:24" ht="31.5" customHeight="1" x14ac:dyDescent="0.25">
      <c r="A94" s="151" t="s">
        <v>10</v>
      </c>
      <c r="B94" s="151" t="s">
        <v>1020</v>
      </c>
      <c r="C94" s="151" t="s">
        <v>1021</v>
      </c>
      <c r="D94" s="151" t="s">
        <v>12</v>
      </c>
      <c r="E94" s="151" t="s">
        <v>13</v>
      </c>
      <c r="F94" s="151" t="s">
        <v>34</v>
      </c>
      <c r="G94" s="151" t="s">
        <v>251</v>
      </c>
      <c r="H94" s="152">
        <v>33000000</v>
      </c>
      <c r="I94" s="152">
        <v>16500000</v>
      </c>
      <c r="J94" s="153">
        <v>60</v>
      </c>
      <c r="K94" s="151" t="s">
        <v>469</v>
      </c>
      <c r="L94" s="151" t="s">
        <v>131</v>
      </c>
      <c r="M94" s="151" t="s">
        <v>1334</v>
      </c>
      <c r="N94" s="151" t="s">
        <v>72</v>
      </c>
      <c r="O94" s="151">
        <v>20.25</v>
      </c>
      <c r="P94" s="154">
        <v>47174</v>
      </c>
      <c r="Q94" s="153" t="s">
        <v>16</v>
      </c>
      <c r="R94" s="153">
        <v>0</v>
      </c>
      <c r="S94" s="153">
        <v>4</v>
      </c>
      <c r="T94" s="151" t="s">
        <v>40</v>
      </c>
      <c r="U94" s="154">
        <v>29687</v>
      </c>
      <c r="V94" s="155">
        <v>810412301641</v>
      </c>
      <c r="W94" s="151" t="s">
        <v>101</v>
      </c>
      <c r="X94" s="151">
        <v>2024</v>
      </c>
    </row>
    <row r="95" spans="1:24" ht="31.5" customHeight="1" x14ac:dyDescent="0.25">
      <c r="A95" s="151" t="s">
        <v>10</v>
      </c>
      <c r="B95" s="151" t="s">
        <v>746</v>
      </c>
      <c r="C95" s="151" t="s">
        <v>402</v>
      </c>
      <c r="D95" s="151" t="s">
        <v>12</v>
      </c>
      <c r="E95" s="151" t="s">
        <v>18</v>
      </c>
      <c r="F95" s="151" t="s">
        <v>110</v>
      </c>
      <c r="G95" s="151" t="s">
        <v>496</v>
      </c>
      <c r="H95" s="152">
        <v>50000000</v>
      </c>
      <c r="I95" s="152">
        <v>7400000</v>
      </c>
      <c r="J95" s="153">
        <v>60</v>
      </c>
      <c r="K95" s="151" t="s">
        <v>479</v>
      </c>
      <c r="L95" s="151" t="s">
        <v>369</v>
      </c>
      <c r="M95" s="151" t="s">
        <v>1333</v>
      </c>
      <c r="N95" s="151" t="s">
        <v>72</v>
      </c>
      <c r="O95" s="151">
        <v>20.25</v>
      </c>
      <c r="P95" s="154">
        <v>47157</v>
      </c>
      <c r="Q95" s="153" t="s">
        <v>16</v>
      </c>
      <c r="R95" s="153">
        <v>1</v>
      </c>
      <c r="S95" s="153">
        <v>5</v>
      </c>
      <c r="T95" s="151" t="s">
        <v>17</v>
      </c>
      <c r="U95" s="154">
        <v>33842</v>
      </c>
      <c r="V95" s="155">
        <v>920827401409</v>
      </c>
      <c r="W95" s="151" t="s">
        <v>101</v>
      </c>
      <c r="X95" s="151">
        <v>2024</v>
      </c>
    </row>
    <row r="96" spans="1:24" ht="31.5" customHeight="1" x14ac:dyDescent="0.25">
      <c r="A96" s="151" t="s">
        <v>10</v>
      </c>
      <c r="B96" s="151" t="s">
        <v>547</v>
      </c>
      <c r="C96" s="151" t="s">
        <v>555</v>
      </c>
      <c r="D96" s="151" t="s">
        <v>42</v>
      </c>
      <c r="E96" s="151" t="s">
        <v>8</v>
      </c>
      <c r="F96" s="151" t="s">
        <v>87</v>
      </c>
      <c r="G96" s="151" t="s">
        <v>251</v>
      </c>
      <c r="H96" s="152">
        <v>34000000</v>
      </c>
      <c r="I96" s="152">
        <v>17000000</v>
      </c>
      <c r="J96" s="153">
        <v>36</v>
      </c>
      <c r="K96" s="151" t="s">
        <v>486</v>
      </c>
      <c r="L96" s="151" t="s">
        <v>239</v>
      </c>
      <c r="M96" s="151" t="s">
        <v>1333</v>
      </c>
      <c r="N96" s="151" t="s">
        <v>72</v>
      </c>
      <c r="O96" s="151">
        <v>20.25</v>
      </c>
      <c r="P96" s="154">
        <v>46444</v>
      </c>
      <c r="Q96" s="153" t="s">
        <v>470</v>
      </c>
      <c r="R96" s="153">
        <v>0</v>
      </c>
      <c r="S96" s="153">
        <v>0</v>
      </c>
      <c r="T96" s="151" t="s">
        <v>17</v>
      </c>
      <c r="U96" s="154">
        <v>31338</v>
      </c>
      <c r="V96" s="155">
        <v>851018400599</v>
      </c>
      <c r="W96" s="151" t="s">
        <v>101</v>
      </c>
      <c r="X96" s="151">
        <v>2024</v>
      </c>
    </row>
    <row r="97" spans="1:24" ht="31.5" customHeight="1" x14ac:dyDescent="0.25">
      <c r="A97" s="151" t="s">
        <v>10</v>
      </c>
      <c r="B97" s="151" t="s">
        <v>1128</v>
      </c>
      <c r="C97" s="151" t="s">
        <v>1129</v>
      </c>
      <c r="D97" s="151" t="s">
        <v>42</v>
      </c>
      <c r="E97" s="151" t="s">
        <v>18</v>
      </c>
      <c r="F97" s="151" t="s">
        <v>150</v>
      </c>
      <c r="G97" s="151" t="s">
        <v>251</v>
      </c>
      <c r="H97" s="152">
        <v>300000000</v>
      </c>
      <c r="I97" s="152">
        <v>146667674</v>
      </c>
      <c r="J97" s="153">
        <v>36</v>
      </c>
      <c r="K97" s="151" t="s">
        <v>481</v>
      </c>
      <c r="L97" s="151" t="s">
        <v>324</v>
      </c>
      <c r="M97" s="151" t="s">
        <v>1334</v>
      </c>
      <c r="N97" s="151" t="s">
        <v>72</v>
      </c>
      <c r="O97" s="151">
        <v>20.25</v>
      </c>
      <c r="P97" s="154">
        <v>46456</v>
      </c>
      <c r="Q97" s="153" t="s">
        <v>470</v>
      </c>
      <c r="R97" s="153">
        <v>0</v>
      </c>
      <c r="S97" s="153">
        <v>0</v>
      </c>
      <c r="T97" s="151" t="s">
        <v>78</v>
      </c>
      <c r="U97" s="154">
        <v>34089</v>
      </c>
      <c r="V97" s="155">
        <v>930501400320</v>
      </c>
      <c r="W97" s="151" t="s">
        <v>101</v>
      </c>
      <c r="X97" s="151">
        <v>2024</v>
      </c>
    </row>
    <row r="98" spans="1:24" ht="31.5" customHeight="1" x14ac:dyDescent="0.25">
      <c r="A98" s="151" t="s">
        <v>10</v>
      </c>
      <c r="B98" s="151" t="s">
        <v>1352</v>
      </c>
      <c r="C98" s="151" t="s">
        <v>1353</v>
      </c>
      <c r="D98" s="151" t="s">
        <v>12</v>
      </c>
      <c r="E98" s="151" t="s">
        <v>18</v>
      </c>
      <c r="F98" s="151" t="s">
        <v>73</v>
      </c>
      <c r="G98" s="151" t="s">
        <v>251</v>
      </c>
      <c r="H98" s="152">
        <v>50000000</v>
      </c>
      <c r="I98" s="152">
        <v>14104563</v>
      </c>
      <c r="J98" s="153">
        <v>60</v>
      </c>
      <c r="K98" s="151" t="s">
        <v>488</v>
      </c>
      <c r="L98" s="151" t="s">
        <v>447</v>
      </c>
      <c r="M98" s="151" t="s">
        <v>1334</v>
      </c>
      <c r="N98" s="151" t="s">
        <v>72</v>
      </c>
      <c r="O98" s="151">
        <v>19.75</v>
      </c>
      <c r="P98" s="154">
        <v>47193</v>
      </c>
      <c r="Q98" s="153" t="s">
        <v>16</v>
      </c>
      <c r="R98" s="153">
        <v>1</v>
      </c>
      <c r="S98" s="153">
        <v>11</v>
      </c>
      <c r="T98" s="151" t="s">
        <v>40</v>
      </c>
      <c r="U98" s="154">
        <v>25590</v>
      </c>
      <c r="V98" s="155">
        <v>700122401292</v>
      </c>
      <c r="W98" s="151" t="s">
        <v>101</v>
      </c>
      <c r="X98" s="151">
        <v>2024</v>
      </c>
    </row>
    <row r="99" spans="1:24" ht="31.5" customHeight="1" x14ac:dyDescent="0.25">
      <c r="A99" s="151" t="s">
        <v>6</v>
      </c>
      <c r="B99" s="151" t="s">
        <v>1452</v>
      </c>
      <c r="C99" s="151" t="s">
        <v>1453</v>
      </c>
      <c r="D99" s="151" t="s">
        <v>42</v>
      </c>
      <c r="E99" s="151" t="s">
        <v>18</v>
      </c>
      <c r="F99" s="151" t="s">
        <v>307</v>
      </c>
      <c r="G99" s="151" t="s">
        <v>251</v>
      </c>
      <c r="H99" s="152">
        <v>100000000</v>
      </c>
      <c r="I99" s="152">
        <v>82402656</v>
      </c>
      <c r="J99" s="153">
        <v>36</v>
      </c>
      <c r="K99" s="151" t="s">
        <v>490</v>
      </c>
      <c r="L99" s="151" t="s">
        <v>335</v>
      </c>
      <c r="M99" s="151" t="s">
        <v>1334</v>
      </c>
      <c r="N99" s="151" t="s">
        <v>72</v>
      </c>
      <c r="O99" s="151">
        <v>19.75</v>
      </c>
      <c r="P99" s="154">
        <v>46472</v>
      </c>
      <c r="Q99" s="153" t="s">
        <v>470</v>
      </c>
      <c r="R99" s="153">
        <v>0</v>
      </c>
      <c r="S99" s="153">
        <v>0</v>
      </c>
      <c r="T99" s="151" t="s">
        <v>40</v>
      </c>
      <c r="U99" s="154">
        <v>30706</v>
      </c>
      <c r="V99" s="155">
        <v>220640034902</v>
      </c>
      <c r="W99" s="151" t="s">
        <v>101</v>
      </c>
      <c r="X99" s="151">
        <v>2024</v>
      </c>
    </row>
    <row r="100" spans="1:24" ht="31.5" customHeight="1" x14ac:dyDescent="0.25">
      <c r="A100" s="151" t="s">
        <v>6</v>
      </c>
      <c r="B100" s="151" t="s">
        <v>458</v>
      </c>
      <c r="C100" s="151" t="s">
        <v>459</v>
      </c>
      <c r="D100" s="151" t="s">
        <v>42</v>
      </c>
      <c r="E100" s="151" t="s">
        <v>88</v>
      </c>
      <c r="F100" s="151" t="s">
        <v>188</v>
      </c>
      <c r="G100" s="151" t="s">
        <v>473</v>
      </c>
      <c r="H100" s="152">
        <v>300000000</v>
      </c>
      <c r="I100" s="152">
        <v>113558501</v>
      </c>
      <c r="J100" s="153">
        <v>36</v>
      </c>
      <c r="K100" s="151" t="s">
        <v>469</v>
      </c>
      <c r="L100" s="151" t="s">
        <v>78</v>
      </c>
      <c r="M100" s="151" t="s">
        <v>1334</v>
      </c>
      <c r="N100" s="151" t="s">
        <v>72</v>
      </c>
      <c r="O100" s="151">
        <v>20.25</v>
      </c>
      <c r="P100" s="154">
        <v>46460</v>
      </c>
      <c r="Q100" s="153" t="s">
        <v>470</v>
      </c>
      <c r="R100" s="153">
        <v>0</v>
      </c>
      <c r="S100" s="153">
        <v>0</v>
      </c>
      <c r="T100" s="151" t="s">
        <v>40</v>
      </c>
      <c r="U100" s="154">
        <v>30914</v>
      </c>
      <c r="V100" s="155">
        <v>61040005122</v>
      </c>
      <c r="W100" s="151" t="s">
        <v>102</v>
      </c>
      <c r="X100" s="151">
        <v>2024</v>
      </c>
    </row>
    <row r="101" spans="1:24" ht="31.5" customHeight="1" x14ac:dyDescent="0.25">
      <c r="A101" s="151" t="s">
        <v>10</v>
      </c>
      <c r="B101" s="151" t="s">
        <v>1454</v>
      </c>
      <c r="C101" s="151" t="s">
        <v>1455</v>
      </c>
      <c r="D101" s="151" t="s">
        <v>12</v>
      </c>
      <c r="E101" s="151" t="s">
        <v>476</v>
      </c>
      <c r="F101" s="151" t="s">
        <v>136</v>
      </c>
      <c r="G101" s="151" t="s">
        <v>251</v>
      </c>
      <c r="H101" s="152">
        <v>20000000</v>
      </c>
      <c r="I101" s="152">
        <v>3800000</v>
      </c>
      <c r="J101" s="153">
        <v>60</v>
      </c>
      <c r="K101" s="151" t="s">
        <v>483</v>
      </c>
      <c r="L101" s="151" t="s">
        <v>334</v>
      </c>
      <c r="M101" s="151" t="s">
        <v>1334</v>
      </c>
      <c r="N101" s="151" t="s">
        <v>72</v>
      </c>
      <c r="O101" s="151">
        <v>7</v>
      </c>
      <c r="P101" s="154">
        <v>47204</v>
      </c>
      <c r="Q101" s="153" t="s">
        <v>16</v>
      </c>
      <c r="R101" s="153">
        <v>1</v>
      </c>
      <c r="S101" s="153">
        <v>1</v>
      </c>
      <c r="T101" s="151" t="s">
        <v>78</v>
      </c>
      <c r="U101" s="154">
        <v>27490</v>
      </c>
      <c r="V101" s="155">
        <v>750406450481</v>
      </c>
      <c r="W101" s="151" t="s">
        <v>101</v>
      </c>
      <c r="X101" s="151">
        <v>2024</v>
      </c>
    </row>
    <row r="102" spans="1:24" ht="31.5" customHeight="1" x14ac:dyDescent="0.25">
      <c r="A102" s="151" t="s">
        <v>10</v>
      </c>
      <c r="B102" s="151" t="s">
        <v>900</v>
      </c>
      <c r="C102" s="151" t="s">
        <v>901</v>
      </c>
      <c r="D102" s="151" t="s">
        <v>12</v>
      </c>
      <c r="E102" s="151" t="s">
        <v>61</v>
      </c>
      <c r="F102" s="151" t="s">
        <v>62</v>
      </c>
      <c r="G102" s="151" t="s">
        <v>251</v>
      </c>
      <c r="H102" s="152">
        <v>10000000</v>
      </c>
      <c r="I102" s="152">
        <v>4547775</v>
      </c>
      <c r="J102" s="153">
        <v>60</v>
      </c>
      <c r="K102" s="151" t="s">
        <v>490</v>
      </c>
      <c r="L102" s="151" t="s">
        <v>342</v>
      </c>
      <c r="M102" s="151" t="s">
        <v>1333</v>
      </c>
      <c r="N102" s="151" t="s">
        <v>72</v>
      </c>
      <c r="O102" s="151">
        <v>20.25</v>
      </c>
      <c r="P102" s="154">
        <v>47174</v>
      </c>
      <c r="Q102" s="153" t="s">
        <v>16</v>
      </c>
      <c r="R102" s="153">
        <v>0</v>
      </c>
      <c r="S102" s="153">
        <v>0</v>
      </c>
      <c r="T102" s="151" t="s">
        <v>40</v>
      </c>
      <c r="U102" s="154">
        <v>34642</v>
      </c>
      <c r="V102" s="155">
        <v>941104351305</v>
      </c>
      <c r="W102" s="151" t="s">
        <v>101</v>
      </c>
      <c r="X102" s="151">
        <v>2024</v>
      </c>
    </row>
    <row r="103" spans="1:24" ht="31.5" customHeight="1" x14ac:dyDescent="0.25">
      <c r="A103" s="151" t="s">
        <v>10</v>
      </c>
      <c r="B103" s="151" t="s">
        <v>732</v>
      </c>
      <c r="C103" s="151" t="s">
        <v>902</v>
      </c>
      <c r="D103" s="151" t="s">
        <v>12</v>
      </c>
      <c r="E103" s="151" t="s">
        <v>13</v>
      </c>
      <c r="F103" s="151" t="s">
        <v>34</v>
      </c>
      <c r="G103" s="151" t="s">
        <v>251</v>
      </c>
      <c r="H103" s="152">
        <v>34000000</v>
      </c>
      <c r="I103" s="152">
        <v>14300000</v>
      </c>
      <c r="J103" s="153">
        <v>36</v>
      </c>
      <c r="K103" s="151" t="s">
        <v>475</v>
      </c>
      <c r="L103" s="151" t="s">
        <v>311</v>
      </c>
      <c r="M103" s="151" t="s">
        <v>1334</v>
      </c>
      <c r="N103" s="151" t="s">
        <v>72</v>
      </c>
      <c r="O103" s="151">
        <v>20.25</v>
      </c>
      <c r="P103" s="154">
        <v>46444</v>
      </c>
      <c r="Q103" s="153" t="s">
        <v>470</v>
      </c>
      <c r="R103" s="153">
        <v>6</v>
      </c>
      <c r="S103" s="153">
        <v>1</v>
      </c>
      <c r="T103" s="151" t="s">
        <v>40</v>
      </c>
      <c r="U103" s="154">
        <v>27041</v>
      </c>
      <c r="V103" s="155">
        <v>740112300161</v>
      </c>
      <c r="W103" s="151" t="s">
        <v>101</v>
      </c>
      <c r="X103" s="151">
        <v>2024</v>
      </c>
    </row>
    <row r="104" spans="1:24" ht="31.5" customHeight="1" x14ac:dyDescent="0.25">
      <c r="A104" s="151" t="s">
        <v>10</v>
      </c>
      <c r="B104" s="151" t="s">
        <v>222</v>
      </c>
      <c r="C104" s="151" t="s">
        <v>1231</v>
      </c>
      <c r="D104" s="151" t="s">
        <v>42</v>
      </c>
      <c r="E104" s="151" t="s">
        <v>8</v>
      </c>
      <c r="F104" s="151" t="s">
        <v>529</v>
      </c>
      <c r="G104" s="151" t="s">
        <v>251</v>
      </c>
      <c r="H104" s="152">
        <v>20000000</v>
      </c>
      <c r="I104" s="152">
        <v>7000000</v>
      </c>
      <c r="J104" s="153">
        <v>36</v>
      </c>
      <c r="K104" s="151" t="s">
        <v>480</v>
      </c>
      <c r="L104" s="151" t="s">
        <v>212</v>
      </c>
      <c r="M104" s="151" t="s">
        <v>1333</v>
      </c>
      <c r="N104" s="151" t="s">
        <v>72</v>
      </c>
      <c r="O104" s="151">
        <v>20.75</v>
      </c>
      <c r="P104" s="154">
        <v>46458</v>
      </c>
      <c r="Q104" s="153" t="s">
        <v>16</v>
      </c>
      <c r="R104" s="153">
        <v>1</v>
      </c>
      <c r="S104" s="153">
        <v>0</v>
      </c>
      <c r="T104" s="151" t="s">
        <v>40</v>
      </c>
      <c r="U104" s="154">
        <v>28260</v>
      </c>
      <c r="V104" s="155">
        <v>770515302283</v>
      </c>
      <c r="W104" s="151" t="s">
        <v>100</v>
      </c>
      <c r="X104" s="151">
        <v>2024</v>
      </c>
    </row>
    <row r="105" spans="1:24" ht="31.5" customHeight="1" x14ac:dyDescent="0.25">
      <c r="A105" s="151" t="s">
        <v>10</v>
      </c>
      <c r="B105" s="151" t="s">
        <v>706</v>
      </c>
      <c r="C105" s="151" t="s">
        <v>203</v>
      </c>
      <c r="D105" s="151" t="s">
        <v>12</v>
      </c>
      <c r="E105" s="151" t="s">
        <v>13</v>
      </c>
      <c r="F105" s="151" t="s">
        <v>34</v>
      </c>
      <c r="G105" s="151" t="s">
        <v>251</v>
      </c>
      <c r="H105" s="152">
        <v>13224000</v>
      </c>
      <c r="I105" s="152">
        <v>1330380</v>
      </c>
      <c r="J105" s="153">
        <v>60</v>
      </c>
      <c r="K105" s="151" t="s">
        <v>482</v>
      </c>
      <c r="L105" s="151" t="s">
        <v>162</v>
      </c>
      <c r="M105" s="151" t="s">
        <v>527</v>
      </c>
      <c r="N105" s="151" t="s">
        <v>72</v>
      </c>
      <c r="O105" s="151">
        <v>21</v>
      </c>
      <c r="P105" s="154">
        <v>47139</v>
      </c>
      <c r="Q105" s="153" t="s">
        <v>470</v>
      </c>
      <c r="R105" s="153">
        <v>0</v>
      </c>
      <c r="S105" s="153">
        <v>0</v>
      </c>
      <c r="T105" s="151" t="s">
        <v>40</v>
      </c>
      <c r="U105" s="154">
        <v>37546</v>
      </c>
      <c r="V105" s="155">
        <v>21018551389</v>
      </c>
      <c r="W105" s="151" t="s">
        <v>101</v>
      </c>
      <c r="X105" s="151">
        <v>2024</v>
      </c>
    </row>
    <row r="106" spans="1:24" ht="31.5" customHeight="1" x14ac:dyDescent="0.25">
      <c r="A106" s="151" t="s">
        <v>10</v>
      </c>
      <c r="B106" s="151" t="s">
        <v>1456</v>
      </c>
      <c r="C106" s="151" t="s">
        <v>1457</v>
      </c>
      <c r="D106" s="151" t="s">
        <v>12</v>
      </c>
      <c r="E106" s="151" t="s">
        <v>18</v>
      </c>
      <c r="F106" s="151" t="s">
        <v>56</v>
      </c>
      <c r="G106" s="151" t="s">
        <v>473</v>
      </c>
      <c r="H106" s="152">
        <v>120000000</v>
      </c>
      <c r="I106" s="152">
        <v>60000000</v>
      </c>
      <c r="J106" s="153">
        <v>60</v>
      </c>
      <c r="K106" s="151" t="s">
        <v>469</v>
      </c>
      <c r="L106" s="151" t="s">
        <v>131</v>
      </c>
      <c r="M106" s="151" t="s">
        <v>1334</v>
      </c>
      <c r="N106" s="151" t="s">
        <v>72</v>
      </c>
      <c r="O106" s="151">
        <v>6</v>
      </c>
      <c r="P106" s="154">
        <v>47205</v>
      </c>
      <c r="Q106" s="153" t="s">
        <v>470</v>
      </c>
      <c r="R106" s="153">
        <v>20</v>
      </c>
      <c r="S106" s="153">
        <v>17</v>
      </c>
      <c r="T106" s="151" t="s">
        <v>17</v>
      </c>
      <c r="U106" s="154">
        <v>26366</v>
      </c>
      <c r="V106" s="155">
        <v>720308404251</v>
      </c>
      <c r="W106" s="151" t="s">
        <v>78</v>
      </c>
      <c r="X106" s="151">
        <v>2024</v>
      </c>
    </row>
    <row r="107" spans="1:24" ht="31.5" customHeight="1" x14ac:dyDescent="0.25">
      <c r="A107" s="151" t="s">
        <v>10</v>
      </c>
      <c r="B107" s="151" t="s">
        <v>903</v>
      </c>
      <c r="C107" s="151" t="s">
        <v>904</v>
      </c>
      <c r="D107" s="151" t="s">
        <v>12</v>
      </c>
      <c r="E107" s="151" t="s">
        <v>13</v>
      </c>
      <c r="F107" s="151" t="s">
        <v>34</v>
      </c>
      <c r="G107" s="151" t="s">
        <v>251</v>
      </c>
      <c r="H107" s="152">
        <v>30000000</v>
      </c>
      <c r="I107" s="152">
        <v>9300000</v>
      </c>
      <c r="J107" s="153">
        <v>60</v>
      </c>
      <c r="K107" s="151" t="s">
        <v>472</v>
      </c>
      <c r="L107" s="151" t="s">
        <v>261</v>
      </c>
      <c r="M107" s="151" t="s">
        <v>1334</v>
      </c>
      <c r="N107" s="151" t="s">
        <v>72</v>
      </c>
      <c r="O107" s="151">
        <v>20.25</v>
      </c>
      <c r="P107" s="154">
        <v>47168</v>
      </c>
      <c r="Q107" s="153" t="s">
        <v>16</v>
      </c>
      <c r="R107" s="153">
        <v>0</v>
      </c>
      <c r="S107" s="153">
        <v>1</v>
      </c>
      <c r="T107" s="151" t="s">
        <v>40</v>
      </c>
      <c r="U107" s="154">
        <v>28949</v>
      </c>
      <c r="V107" s="155">
        <v>790404303717</v>
      </c>
      <c r="W107" s="151" t="s">
        <v>101</v>
      </c>
      <c r="X107" s="151">
        <v>2024</v>
      </c>
    </row>
    <row r="108" spans="1:24" ht="31.5" customHeight="1" x14ac:dyDescent="0.25">
      <c r="A108" s="151" t="s">
        <v>10</v>
      </c>
      <c r="B108" s="151" t="s">
        <v>1232</v>
      </c>
      <c r="C108" s="151" t="s">
        <v>82</v>
      </c>
      <c r="D108" s="151" t="s">
        <v>42</v>
      </c>
      <c r="E108" s="151" t="s">
        <v>18</v>
      </c>
      <c r="F108" s="151" t="s">
        <v>73</v>
      </c>
      <c r="G108" s="151" t="s">
        <v>251</v>
      </c>
      <c r="H108" s="152">
        <v>33000000</v>
      </c>
      <c r="I108" s="152">
        <v>15991644.4</v>
      </c>
      <c r="J108" s="153">
        <v>36</v>
      </c>
      <c r="K108" s="151" t="s">
        <v>480</v>
      </c>
      <c r="L108" s="151" t="s">
        <v>212</v>
      </c>
      <c r="M108" s="151" t="s">
        <v>1333</v>
      </c>
      <c r="N108" s="151" t="s">
        <v>72</v>
      </c>
      <c r="O108" s="151">
        <v>20.75</v>
      </c>
      <c r="P108" s="154">
        <v>46458</v>
      </c>
      <c r="Q108" s="153" t="s">
        <v>16</v>
      </c>
      <c r="R108" s="153">
        <v>3</v>
      </c>
      <c r="S108" s="153">
        <v>1</v>
      </c>
      <c r="T108" s="151" t="s">
        <v>40</v>
      </c>
      <c r="U108" s="154">
        <v>35180</v>
      </c>
      <c r="V108" s="155">
        <v>960426450157</v>
      </c>
      <c r="W108" s="151" t="s">
        <v>100</v>
      </c>
      <c r="X108" s="151">
        <v>2024</v>
      </c>
    </row>
    <row r="109" spans="1:24" ht="31.5" customHeight="1" x14ac:dyDescent="0.25">
      <c r="A109" s="151" t="s">
        <v>10</v>
      </c>
      <c r="B109" s="151" t="s">
        <v>1458</v>
      </c>
      <c r="C109" s="151" t="s">
        <v>1459</v>
      </c>
      <c r="D109" s="151" t="s">
        <v>12</v>
      </c>
      <c r="E109" s="151" t="s">
        <v>13</v>
      </c>
      <c r="F109" s="151" t="s">
        <v>34</v>
      </c>
      <c r="G109" s="151" t="s">
        <v>251</v>
      </c>
      <c r="H109" s="152">
        <v>35000000</v>
      </c>
      <c r="I109" s="152">
        <v>15000000</v>
      </c>
      <c r="J109" s="153">
        <v>60</v>
      </c>
      <c r="K109" s="151" t="s">
        <v>490</v>
      </c>
      <c r="L109" s="151" t="s">
        <v>335</v>
      </c>
      <c r="M109" s="151" t="s">
        <v>1334</v>
      </c>
      <c r="N109" s="151" t="s">
        <v>72</v>
      </c>
      <c r="O109" s="151">
        <v>19.75</v>
      </c>
      <c r="P109" s="154">
        <v>47205</v>
      </c>
      <c r="Q109" s="153" t="s">
        <v>16</v>
      </c>
      <c r="R109" s="153">
        <v>0</v>
      </c>
      <c r="S109" s="153">
        <v>0</v>
      </c>
      <c r="T109" s="151" t="s">
        <v>40</v>
      </c>
      <c r="U109" s="154">
        <v>32359</v>
      </c>
      <c r="V109" s="155">
        <v>880805450546</v>
      </c>
      <c r="W109" s="151" t="s">
        <v>100</v>
      </c>
      <c r="X109" s="151">
        <v>2024</v>
      </c>
    </row>
    <row r="110" spans="1:24" ht="31.5" customHeight="1" x14ac:dyDescent="0.25">
      <c r="A110" s="151" t="s">
        <v>10</v>
      </c>
      <c r="B110" s="151" t="s">
        <v>747</v>
      </c>
      <c r="C110" s="151" t="s">
        <v>748</v>
      </c>
      <c r="D110" s="151" t="s">
        <v>12</v>
      </c>
      <c r="E110" s="151" t="s">
        <v>49</v>
      </c>
      <c r="F110" s="151" t="s">
        <v>242</v>
      </c>
      <c r="G110" s="151" t="s">
        <v>252</v>
      </c>
      <c r="H110" s="152">
        <v>30000000</v>
      </c>
      <c r="I110" s="152">
        <v>3906100</v>
      </c>
      <c r="J110" s="153">
        <v>84</v>
      </c>
      <c r="K110" s="151" t="s">
        <v>481</v>
      </c>
      <c r="L110" s="151" t="s">
        <v>324</v>
      </c>
      <c r="M110" s="151" t="s">
        <v>1334</v>
      </c>
      <c r="N110" s="151" t="s">
        <v>72</v>
      </c>
      <c r="O110" s="151">
        <v>20.75</v>
      </c>
      <c r="P110" s="154">
        <v>413127</v>
      </c>
      <c r="Q110" s="153" t="s">
        <v>16</v>
      </c>
      <c r="R110" s="153">
        <v>1</v>
      </c>
      <c r="S110" s="153">
        <v>2</v>
      </c>
      <c r="T110" s="151" t="s">
        <v>78</v>
      </c>
      <c r="U110" s="154">
        <v>34103</v>
      </c>
      <c r="V110" s="155">
        <v>930515401741</v>
      </c>
      <c r="W110" s="151" t="s">
        <v>101</v>
      </c>
      <c r="X110" s="151">
        <v>2024</v>
      </c>
    </row>
    <row r="111" spans="1:24" ht="31.5" customHeight="1" x14ac:dyDescent="0.25">
      <c r="A111" s="151" t="s">
        <v>10</v>
      </c>
      <c r="B111" s="151" t="s">
        <v>1233</v>
      </c>
      <c r="C111" s="151" t="s">
        <v>462</v>
      </c>
      <c r="D111" s="151" t="s">
        <v>12</v>
      </c>
      <c r="E111" s="151" t="s">
        <v>13</v>
      </c>
      <c r="F111" s="151" t="s">
        <v>34</v>
      </c>
      <c r="G111" s="151" t="s">
        <v>251</v>
      </c>
      <c r="H111" s="152">
        <v>35000000</v>
      </c>
      <c r="I111" s="152">
        <v>5600000</v>
      </c>
      <c r="J111" s="153">
        <v>36</v>
      </c>
      <c r="K111" s="151" t="s">
        <v>394</v>
      </c>
      <c r="L111" s="151" t="s">
        <v>210</v>
      </c>
      <c r="M111" s="151" t="s">
        <v>1334</v>
      </c>
      <c r="N111" s="151" t="s">
        <v>72</v>
      </c>
      <c r="O111" s="151">
        <v>20.25</v>
      </c>
      <c r="P111" s="154">
        <v>46458</v>
      </c>
      <c r="Q111" s="153" t="s">
        <v>16</v>
      </c>
      <c r="R111" s="153">
        <v>1</v>
      </c>
      <c r="S111" s="153">
        <v>1</v>
      </c>
      <c r="T111" s="151" t="s">
        <v>40</v>
      </c>
      <c r="U111" s="154">
        <v>31308</v>
      </c>
      <c r="V111" s="155">
        <v>850919303116</v>
      </c>
      <c r="W111" s="151" t="s">
        <v>101</v>
      </c>
      <c r="X111" s="151">
        <v>2024</v>
      </c>
    </row>
    <row r="112" spans="1:24" ht="31.5" customHeight="1" x14ac:dyDescent="0.25">
      <c r="A112" s="151" t="s">
        <v>10</v>
      </c>
      <c r="B112" s="151" t="s">
        <v>1022</v>
      </c>
      <c r="C112" s="151" t="s">
        <v>1023</v>
      </c>
      <c r="D112" s="151" t="s">
        <v>12</v>
      </c>
      <c r="E112" s="151" t="s">
        <v>18</v>
      </c>
      <c r="F112" s="151" t="s">
        <v>110</v>
      </c>
      <c r="G112" s="151" t="s">
        <v>251</v>
      </c>
      <c r="H112" s="152">
        <v>37000000</v>
      </c>
      <c r="I112" s="152">
        <v>6797600</v>
      </c>
      <c r="J112" s="153">
        <v>60</v>
      </c>
      <c r="K112" s="151" t="s">
        <v>475</v>
      </c>
      <c r="L112" s="151" t="s">
        <v>311</v>
      </c>
      <c r="M112" s="151" t="s">
        <v>1334</v>
      </c>
      <c r="N112" s="151" t="s">
        <v>72</v>
      </c>
      <c r="O112" s="151">
        <v>6</v>
      </c>
      <c r="P112" s="154">
        <v>47177</v>
      </c>
      <c r="Q112" s="153" t="s">
        <v>16</v>
      </c>
      <c r="R112" s="153">
        <v>17</v>
      </c>
      <c r="S112" s="153">
        <v>5</v>
      </c>
      <c r="T112" s="151" t="s">
        <v>17</v>
      </c>
      <c r="U112" s="154">
        <v>30440</v>
      </c>
      <c r="V112" s="155">
        <v>830504401314</v>
      </c>
      <c r="W112" s="151" t="s">
        <v>101</v>
      </c>
      <c r="X112" s="151">
        <v>2024</v>
      </c>
    </row>
    <row r="113" spans="1:24" ht="31.5" customHeight="1" x14ac:dyDescent="0.25">
      <c r="A113" s="151" t="s">
        <v>10</v>
      </c>
      <c r="B113" s="151" t="s">
        <v>1460</v>
      </c>
      <c r="C113" s="151" t="s">
        <v>1461</v>
      </c>
      <c r="D113" s="151" t="s">
        <v>12</v>
      </c>
      <c r="E113" s="151" t="s">
        <v>13</v>
      </c>
      <c r="F113" s="151" t="s">
        <v>34</v>
      </c>
      <c r="G113" s="151" t="s">
        <v>251</v>
      </c>
      <c r="H113" s="152">
        <v>26500000</v>
      </c>
      <c r="I113" s="152">
        <v>13234651.67</v>
      </c>
      <c r="J113" s="153">
        <v>60</v>
      </c>
      <c r="K113" s="151" t="s">
        <v>478</v>
      </c>
      <c r="L113" s="151" t="s">
        <v>416</v>
      </c>
      <c r="M113" s="151" t="s">
        <v>1334</v>
      </c>
      <c r="N113" s="151" t="s">
        <v>72</v>
      </c>
      <c r="O113" s="151">
        <v>19.75</v>
      </c>
      <c r="P113" s="154">
        <v>47200</v>
      </c>
      <c r="Q113" s="153" t="s">
        <v>16</v>
      </c>
      <c r="R113" s="153">
        <v>1</v>
      </c>
      <c r="S113" s="153">
        <v>0</v>
      </c>
      <c r="T113" s="151" t="s">
        <v>17</v>
      </c>
      <c r="U113" s="154">
        <v>32087</v>
      </c>
      <c r="V113" s="155">
        <v>871106450854</v>
      </c>
      <c r="W113" s="151" t="s">
        <v>101</v>
      </c>
      <c r="X113" s="151">
        <v>2024</v>
      </c>
    </row>
    <row r="114" spans="1:24" ht="31.5" customHeight="1" x14ac:dyDescent="0.25">
      <c r="A114" s="151" t="s">
        <v>10</v>
      </c>
      <c r="B114" s="151" t="s">
        <v>1088</v>
      </c>
      <c r="C114" s="151" t="s">
        <v>1354</v>
      </c>
      <c r="D114" s="151" t="s">
        <v>42</v>
      </c>
      <c r="E114" s="151" t="s">
        <v>8</v>
      </c>
      <c r="F114" s="151" t="s">
        <v>87</v>
      </c>
      <c r="G114" s="151" t="s">
        <v>251</v>
      </c>
      <c r="H114" s="152">
        <v>100000000</v>
      </c>
      <c r="I114" s="152">
        <v>30600000</v>
      </c>
      <c r="J114" s="153">
        <v>36</v>
      </c>
      <c r="K114" s="151" t="s">
        <v>486</v>
      </c>
      <c r="L114" s="151" t="s">
        <v>239</v>
      </c>
      <c r="M114" s="151" t="s">
        <v>1333</v>
      </c>
      <c r="N114" s="151" t="s">
        <v>72</v>
      </c>
      <c r="O114" s="151">
        <v>20.25</v>
      </c>
      <c r="P114" s="154">
        <v>46464</v>
      </c>
      <c r="Q114" s="153" t="s">
        <v>470</v>
      </c>
      <c r="R114" s="153">
        <v>1</v>
      </c>
      <c r="S114" s="153">
        <v>0</v>
      </c>
      <c r="T114" s="151" t="s">
        <v>40</v>
      </c>
      <c r="U114" s="154">
        <v>32996</v>
      </c>
      <c r="V114" s="155">
        <v>900503301457</v>
      </c>
      <c r="W114" s="151" t="s">
        <v>101</v>
      </c>
      <c r="X114" s="151">
        <v>2024</v>
      </c>
    </row>
    <row r="115" spans="1:24" ht="31.5" customHeight="1" x14ac:dyDescent="0.25">
      <c r="A115" s="151" t="s">
        <v>10</v>
      </c>
      <c r="B115" s="151" t="s">
        <v>1234</v>
      </c>
      <c r="C115" s="151" t="s">
        <v>1235</v>
      </c>
      <c r="D115" s="151" t="s">
        <v>12</v>
      </c>
      <c r="E115" s="151" t="s">
        <v>49</v>
      </c>
      <c r="F115" s="151" t="s">
        <v>105</v>
      </c>
      <c r="G115" s="151" t="s">
        <v>251</v>
      </c>
      <c r="H115" s="152">
        <v>55000000</v>
      </c>
      <c r="I115" s="152">
        <v>14915620.720000001</v>
      </c>
      <c r="J115" s="153">
        <v>60</v>
      </c>
      <c r="K115" s="151" t="s">
        <v>469</v>
      </c>
      <c r="L115" s="151" t="s">
        <v>130</v>
      </c>
      <c r="M115" s="151" t="s">
        <v>1334</v>
      </c>
      <c r="N115" s="151" t="s">
        <v>72</v>
      </c>
      <c r="O115" s="151">
        <v>19.73</v>
      </c>
      <c r="P115" s="154">
        <v>47190</v>
      </c>
      <c r="Q115" s="153" t="s">
        <v>16</v>
      </c>
      <c r="R115" s="153">
        <v>1</v>
      </c>
      <c r="S115" s="153">
        <v>6</v>
      </c>
      <c r="T115" s="151" t="s">
        <v>40</v>
      </c>
      <c r="U115" s="154">
        <v>28093</v>
      </c>
      <c r="V115" s="155">
        <v>761129400147</v>
      </c>
      <c r="W115" s="151" t="s">
        <v>101</v>
      </c>
      <c r="X115" s="151">
        <v>2024</v>
      </c>
    </row>
    <row r="116" spans="1:24" ht="31.5" customHeight="1" x14ac:dyDescent="0.25">
      <c r="A116" s="151" t="s">
        <v>10</v>
      </c>
      <c r="B116" s="151" t="s">
        <v>905</v>
      </c>
      <c r="C116" s="151" t="s">
        <v>906</v>
      </c>
      <c r="D116" s="151" t="s">
        <v>12</v>
      </c>
      <c r="E116" s="151" t="s">
        <v>18</v>
      </c>
      <c r="F116" s="151" t="s">
        <v>132</v>
      </c>
      <c r="G116" s="151" t="s">
        <v>251</v>
      </c>
      <c r="H116" s="152">
        <v>70000000</v>
      </c>
      <c r="I116" s="152">
        <v>12773565</v>
      </c>
      <c r="J116" s="153">
        <v>60</v>
      </c>
      <c r="K116" s="151" t="s">
        <v>474</v>
      </c>
      <c r="L116" s="151" t="s">
        <v>14</v>
      </c>
      <c r="M116" s="151" t="s">
        <v>1334</v>
      </c>
      <c r="N116" s="151" t="s">
        <v>72</v>
      </c>
      <c r="O116" s="151">
        <v>20.75</v>
      </c>
      <c r="P116" s="154">
        <v>47168</v>
      </c>
      <c r="Q116" s="153" t="s">
        <v>16</v>
      </c>
      <c r="R116" s="153">
        <v>3</v>
      </c>
      <c r="S116" s="153">
        <v>4</v>
      </c>
      <c r="T116" s="151" t="s">
        <v>17</v>
      </c>
      <c r="U116" s="154">
        <v>27306</v>
      </c>
      <c r="V116" s="155">
        <v>741004450477</v>
      </c>
      <c r="W116" s="151" t="s">
        <v>101</v>
      </c>
      <c r="X116" s="151">
        <v>2024</v>
      </c>
    </row>
    <row r="117" spans="1:24" ht="31.5" customHeight="1" x14ac:dyDescent="0.25">
      <c r="A117" s="151" t="s">
        <v>10</v>
      </c>
      <c r="B117" s="151" t="s">
        <v>749</v>
      </c>
      <c r="C117" s="151" t="s">
        <v>750</v>
      </c>
      <c r="D117" s="151" t="s">
        <v>12</v>
      </c>
      <c r="E117" s="151" t="s">
        <v>18</v>
      </c>
      <c r="F117" s="151" t="s">
        <v>110</v>
      </c>
      <c r="G117" s="151" t="s">
        <v>251</v>
      </c>
      <c r="H117" s="152">
        <v>10000000</v>
      </c>
      <c r="I117" s="152">
        <v>700000</v>
      </c>
      <c r="J117" s="153">
        <v>60</v>
      </c>
      <c r="K117" s="151" t="s">
        <v>482</v>
      </c>
      <c r="L117" s="151" t="s">
        <v>162</v>
      </c>
      <c r="M117" s="151" t="s">
        <v>527</v>
      </c>
      <c r="N117" s="151" t="s">
        <v>72</v>
      </c>
      <c r="O117" s="151">
        <v>21.5</v>
      </c>
      <c r="P117" s="154">
        <v>47146</v>
      </c>
      <c r="Q117" s="153" t="s">
        <v>16</v>
      </c>
      <c r="R117" s="153">
        <v>0</v>
      </c>
      <c r="S117" s="153">
        <v>0</v>
      </c>
      <c r="T117" s="151" t="s">
        <v>17</v>
      </c>
      <c r="U117" s="154">
        <v>25131</v>
      </c>
      <c r="V117" s="155">
        <v>681020401541</v>
      </c>
      <c r="W117" s="151" t="s">
        <v>101</v>
      </c>
      <c r="X117" s="151">
        <v>2024</v>
      </c>
    </row>
    <row r="118" spans="1:24" ht="31.5" customHeight="1" x14ac:dyDescent="0.25">
      <c r="A118" s="151" t="s">
        <v>10</v>
      </c>
      <c r="B118" s="151" t="s">
        <v>248</v>
      </c>
      <c r="C118" s="151" t="s">
        <v>907</v>
      </c>
      <c r="D118" s="151" t="s">
        <v>42</v>
      </c>
      <c r="E118" s="151" t="s">
        <v>8</v>
      </c>
      <c r="F118" s="151" t="s">
        <v>529</v>
      </c>
      <c r="G118" s="151" t="s">
        <v>251</v>
      </c>
      <c r="H118" s="152">
        <v>31500000</v>
      </c>
      <c r="I118" s="152">
        <v>15750000</v>
      </c>
      <c r="J118" s="153">
        <v>36</v>
      </c>
      <c r="K118" s="151" t="s">
        <v>486</v>
      </c>
      <c r="L118" s="151" t="s">
        <v>239</v>
      </c>
      <c r="M118" s="151" t="s">
        <v>1333</v>
      </c>
      <c r="N118" s="151" t="s">
        <v>72</v>
      </c>
      <c r="O118" s="151">
        <v>20.25</v>
      </c>
      <c r="P118" s="154">
        <v>46444</v>
      </c>
      <c r="Q118" s="153" t="s">
        <v>16</v>
      </c>
      <c r="R118" s="153">
        <v>0</v>
      </c>
      <c r="S118" s="153">
        <v>0</v>
      </c>
      <c r="T118" s="151" t="s">
        <v>17</v>
      </c>
      <c r="U118" s="154">
        <v>25292</v>
      </c>
      <c r="V118" s="155">
        <v>690330400092</v>
      </c>
      <c r="W118" s="151" t="s">
        <v>101</v>
      </c>
      <c r="X118" s="151">
        <v>2024</v>
      </c>
    </row>
    <row r="119" spans="1:24" ht="31.5" customHeight="1" x14ac:dyDescent="0.25">
      <c r="A119" s="151" t="s">
        <v>6</v>
      </c>
      <c r="B119" s="151" t="s">
        <v>880</v>
      </c>
      <c r="C119" s="151" t="s">
        <v>1355</v>
      </c>
      <c r="D119" s="151" t="s">
        <v>12</v>
      </c>
      <c r="E119" s="151" t="s">
        <v>13</v>
      </c>
      <c r="F119" s="151" t="s">
        <v>111</v>
      </c>
      <c r="G119" s="151" t="s">
        <v>251</v>
      </c>
      <c r="H119" s="152">
        <v>109600000</v>
      </c>
      <c r="I119" s="152">
        <v>90968000</v>
      </c>
      <c r="J119" s="153">
        <v>48</v>
      </c>
      <c r="K119" s="151" t="s">
        <v>471</v>
      </c>
      <c r="L119" s="151" t="s">
        <v>323</v>
      </c>
      <c r="M119" s="151" t="s">
        <v>1334</v>
      </c>
      <c r="N119" s="151" t="s">
        <v>72</v>
      </c>
      <c r="O119" s="151">
        <v>20.75</v>
      </c>
      <c r="P119" s="154">
        <v>46829</v>
      </c>
      <c r="Q119" s="153" t="s">
        <v>470</v>
      </c>
      <c r="R119" s="153">
        <v>8</v>
      </c>
      <c r="S119" s="153">
        <v>6</v>
      </c>
      <c r="T119" s="151" t="s">
        <v>40</v>
      </c>
      <c r="U119" s="154">
        <v>30998</v>
      </c>
      <c r="V119" s="155">
        <v>230240029943</v>
      </c>
      <c r="W119" s="151" t="s">
        <v>101</v>
      </c>
      <c r="X119" s="151">
        <v>2024</v>
      </c>
    </row>
    <row r="120" spans="1:24" ht="31.5" customHeight="1" x14ac:dyDescent="0.25">
      <c r="A120" s="151" t="s">
        <v>10</v>
      </c>
      <c r="B120" s="151" t="s">
        <v>646</v>
      </c>
      <c r="C120" s="151" t="s">
        <v>647</v>
      </c>
      <c r="D120" s="151" t="s">
        <v>12</v>
      </c>
      <c r="E120" s="151" t="s">
        <v>18</v>
      </c>
      <c r="F120" s="151" t="s">
        <v>35</v>
      </c>
      <c r="G120" s="151" t="s">
        <v>251</v>
      </c>
      <c r="H120" s="152">
        <v>20000000</v>
      </c>
      <c r="I120" s="152">
        <v>6800000</v>
      </c>
      <c r="J120" s="153">
        <v>60</v>
      </c>
      <c r="K120" s="151" t="s">
        <v>482</v>
      </c>
      <c r="L120" s="151" t="s">
        <v>162</v>
      </c>
      <c r="M120" s="151" t="s">
        <v>527</v>
      </c>
      <c r="N120" s="151" t="s">
        <v>72</v>
      </c>
      <c r="O120" s="151">
        <v>21</v>
      </c>
      <c r="P120" s="154">
        <v>47121</v>
      </c>
      <c r="Q120" s="153" t="s">
        <v>470</v>
      </c>
      <c r="R120" s="153">
        <v>0</v>
      </c>
      <c r="S120" s="153">
        <v>0</v>
      </c>
      <c r="T120" s="151" t="s">
        <v>17</v>
      </c>
      <c r="U120" s="154">
        <v>32804</v>
      </c>
      <c r="V120" s="155">
        <v>891023450480</v>
      </c>
      <c r="W120" s="151" t="s">
        <v>101</v>
      </c>
      <c r="X120" s="151">
        <v>2024</v>
      </c>
    </row>
    <row r="121" spans="1:24" ht="31.5" customHeight="1" x14ac:dyDescent="0.25">
      <c r="A121" s="151" t="s">
        <v>10</v>
      </c>
      <c r="B121" s="151" t="s">
        <v>908</v>
      </c>
      <c r="C121" s="151" t="s">
        <v>909</v>
      </c>
      <c r="D121" s="151" t="s">
        <v>12</v>
      </c>
      <c r="E121" s="151" t="s">
        <v>13</v>
      </c>
      <c r="F121" s="151" t="s">
        <v>34</v>
      </c>
      <c r="G121" s="151" t="s">
        <v>251</v>
      </c>
      <c r="H121" s="152">
        <v>30000000</v>
      </c>
      <c r="I121" s="152">
        <v>15000000</v>
      </c>
      <c r="J121" s="153">
        <v>60</v>
      </c>
      <c r="K121" s="151" t="s">
        <v>490</v>
      </c>
      <c r="L121" s="151" t="s">
        <v>340</v>
      </c>
      <c r="M121" s="151" t="s">
        <v>1333</v>
      </c>
      <c r="N121" s="151" t="s">
        <v>72</v>
      </c>
      <c r="O121" s="151">
        <v>20.25</v>
      </c>
      <c r="P121" s="154">
        <v>47169</v>
      </c>
      <c r="Q121" s="153" t="s">
        <v>16</v>
      </c>
      <c r="R121" s="153">
        <v>0</v>
      </c>
      <c r="S121" s="153">
        <v>0</v>
      </c>
      <c r="T121" s="151" t="s">
        <v>40</v>
      </c>
      <c r="U121" s="154">
        <v>33030</v>
      </c>
      <c r="V121" s="155">
        <v>900606450441</v>
      </c>
      <c r="W121" s="151" t="s">
        <v>101</v>
      </c>
      <c r="X121" s="151">
        <v>2024</v>
      </c>
    </row>
    <row r="122" spans="1:24" ht="31.5" customHeight="1" x14ac:dyDescent="0.25">
      <c r="A122" s="151" t="s">
        <v>10</v>
      </c>
      <c r="B122" s="151" t="s">
        <v>1130</v>
      </c>
      <c r="C122" s="151" t="s">
        <v>1131</v>
      </c>
      <c r="D122" s="151" t="s">
        <v>12</v>
      </c>
      <c r="E122" s="151" t="s">
        <v>8</v>
      </c>
      <c r="F122" s="151" t="s">
        <v>546</v>
      </c>
      <c r="G122" s="151" t="s">
        <v>251</v>
      </c>
      <c r="H122" s="152">
        <v>20000000</v>
      </c>
      <c r="I122" s="152">
        <v>4200000</v>
      </c>
      <c r="J122" s="153">
        <v>60</v>
      </c>
      <c r="K122" s="151" t="s">
        <v>492</v>
      </c>
      <c r="L122" s="151" t="s">
        <v>90</v>
      </c>
      <c r="M122" s="151" t="s">
        <v>1333</v>
      </c>
      <c r="N122" s="151" t="s">
        <v>72</v>
      </c>
      <c r="O122" s="151">
        <v>20.25</v>
      </c>
      <c r="P122" s="154">
        <v>47183</v>
      </c>
      <c r="Q122" s="153" t="s">
        <v>16</v>
      </c>
      <c r="R122" s="153">
        <v>1</v>
      </c>
      <c r="S122" s="153">
        <v>1</v>
      </c>
      <c r="T122" s="151" t="s">
        <v>17</v>
      </c>
      <c r="U122" s="154">
        <v>30442</v>
      </c>
      <c r="V122" s="155">
        <v>830507401806</v>
      </c>
      <c r="W122" s="151" t="s">
        <v>101</v>
      </c>
      <c r="X122" s="151">
        <v>2024</v>
      </c>
    </row>
    <row r="123" spans="1:24" ht="31.5" customHeight="1" x14ac:dyDescent="0.25">
      <c r="A123" s="151" t="s">
        <v>10</v>
      </c>
      <c r="B123" s="151" t="s">
        <v>249</v>
      </c>
      <c r="C123" s="151" t="s">
        <v>1356</v>
      </c>
      <c r="D123" s="151" t="s">
        <v>42</v>
      </c>
      <c r="E123" s="151" t="s">
        <v>8</v>
      </c>
      <c r="F123" s="151" t="s">
        <v>53</v>
      </c>
      <c r="G123" s="151" t="s">
        <v>251</v>
      </c>
      <c r="H123" s="152">
        <v>20000000</v>
      </c>
      <c r="I123" s="152">
        <v>10000000</v>
      </c>
      <c r="J123" s="153">
        <v>36</v>
      </c>
      <c r="K123" s="151" t="s">
        <v>486</v>
      </c>
      <c r="L123" s="151" t="s">
        <v>239</v>
      </c>
      <c r="M123" s="151" t="s">
        <v>1333</v>
      </c>
      <c r="N123" s="151" t="s">
        <v>72</v>
      </c>
      <c r="O123" s="151">
        <v>19.75</v>
      </c>
      <c r="P123" s="154">
        <v>46463</v>
      </c>
      <c r="Q123" s="153" t="s">
        <v>16</v>
      </c>
      <c r="R123" s="153">
        <v>10</v>
      </c>
      <c r="S123" s="153">
        <v>0</v>
      </c>
      <c r="T123" s="151" t="s">
        <v>17</v>
      </c>
      <c r="U123" s="154">
        <v>32430</v>
      </c>
      <c r="V123" s="155">
        <v>881014401590</v>
      </c>
      <c r="W123" s="151" t="s">
        <v>101</v>
      </c>
      <c r="X123" s="151">
        <v>2024</v>
      </c>
    </row>
    <row r="124" spans="1:24" ht="31.5" customHeight="1" x14ac:dyDescent="0.25">
      <c r="A124" s="151" t="s">
        <v>6</v>
      </c>
      <c r="B124" s="151" t="s">
        <v>1357</v>
      </c>
      <c r="C124" s="151" t="s">
        <v>1358</v>
      </c>
      <c r="D124" s="151" t="s">
        <v>42</v>
      </c>
      <c r="E124" s="151" t="s">
        <v>29</v>
      </c>
      <c r="F124" s="151" t="s">
        <v>563</v>
      </c>
      <c r="G124" s="151" t="s">
        <v>251</v>
      </c>
      <c r="H124" s="152">
        <v>26000000</v>
      </c>
      <c r="I124" s="152">
        <v>22000000</v>
      </c>
      <c r="J124" s="153">
        <v>36</v>
      </c>
      <c r="K124" s="151" t="s">
        <v>478</v>
      </c>
      <c r="L124" s="151" t="s">
        <v>417</v>
      </c>
      <c r="M124" s="151" t="s">
        <v>1333</v>
      </c>
      <c r="N124" s="151" t="s">
        <v>72</v>
      </c>
      <c r="O124" s="151">
        <v>19.75</v>
      </c>
      <c r="P124" s="154">
        <v>46471</v>
      </c>
      <c r="Q124" s="153" t="s">
        <v>470</v>
      </c>
      <c r="R124" s="153">
        <v>2</v>
      </c>
      <c r="S124" s="153">
        <v>0</v>
      </c>
      <c r="T124" s="151" t="s">
        <v>40</v>
      </c>
      <c r="U124" s="154">
        <v>31388</v>
      </c>
      <c r="V124" s="155">
        <v>230540045123</v>
      </c>
      <c r="W124" s="151" t="s">
        <v>101</v>
      </c>
      <c r="X124" s="151">
        <v>2024</v>
      </c>
    </row>
    <row r="125" spans="1:24" ht="31.5" customHeight="1" x14ac:dyDescent="0.25">
      <c r="A125" s="151" t="s">
        <v>10</v>
      </c>
      <c r="B125" s="151" t="s">
        <v>1462</v>
      </c>
      <c r="C125" s="151" t="s">
        <v>1463</v>
      </c>
      <c r="D125" s="151" t="s">
        <v>12</v>
      </c>
      <c r="E125" s="151" t="s">
        <v>489</v>
      </c>
      <c r="F125" s="151" t="s">
        <v>51</v>
      </c>
      <c r="G125" s="151" t="s">
        <v>473</v>
      </c>
      <c r="H125" s="152">
        <v>40000000</v>
      </c>
      <c r="I125" s="152">
        <v>15295000</v>
      </c>
      <c r="J125" s="153">
        <v>84</v>
      </c>
      <c r="K125" s="151" t="s">
        <v>475</v>
      </c>
      <c r="L125" s="151" t="s">
        <v>311</v>
      </c>
      <c r="M125" s="151" t="s">
        <v>1334</v>
      </c>
      <c r="N125" s="151" t="s">
        <v>72</v>
      </c>
      <c r="O125" s="151">
        <v>20.25</v>
      </c>
      <c r="P125" s="154">
        <v>47935</v>
      </c>
      <c r="Q125" s="153" t="s">
        <v>16</v>
      </c>
      <c r="R125" s="153">
        <v>6</v>
      </c>
      <c r="S125" s="153">
        <v>1</v>
      </c>
      <c r="T125" s="151" t="s">
        <v>40</v>
      </c>
      <c r="U125" s="154">
        <v>35148</v>
      </c>
      <c r="V125" s="155">
        <v>960324350802</v>
      </c>
      <c r="W125" s="151" t="s">
        <v>101</v>
      </c>
      <c r="X125" s="151">
        <v>2024</v>
      </c>
    </row>
    <row r="126" spans="1:24" ht="31.5" customHeight="1" x14ac:dyDescent="0.25">
      <c r="A126" s="151" t="s">
        <v>10</v>
      </c>
      <c r="B126" s="151" t="s">
        <v>1132</v>
      </c>
      <c r="C126" s="151" t="s">
        <v>1133</v>
      </c>
      <c r="D126" s="151" t="s">
        <v>12</v>
      </c>
      <c r="E126" s="151" t="s">
        <v>476</v>
      </c>
      <c r="F126" s="151" t="s">
        <v>112</v>
      </c>
      <c r="G126" s="151" t="s">
        <v>251</v>
      </c>
      <c r="H126" s="152">
        <v>89000000</v>
      </c>
      <c r="I126" s="152">
        <v>20000000</v>
      </c>
      <c r="J126" s="153">
        <v>60</v>
      </c>
      <c r="K126" s="151" t="s">
        <v>481</v>
      </c>
      <c r="L126" s="151" t="s">
        <v>382</v>
      </c>
      <c r="M126" s="151" t="s">
        <v>1333</v>
      </c>
      <c r="N126" s="151" t="s">
        <v>72</v>
      </c>
      <c r="O126" s="151">
        <v>20.75</v>
      </c>
      <c r="P126" s="154">
        <v>47182</v>
      </c>
      <c r="Q126" s="153" t="s">
        <v>16</v>
      </c>
      <c r="R126" s="153">
        <v>5</v>
      </c>
      <c r="S126" s="153">
        <v>7</v>
      </c>
      <c r="T126" s="151" t="s">
        <v>40</v>
      </c>
      <c r="U126" s="154">
        <v>30625</v>
      </c>
      <c r="V126" s="155">
        <v>831105399055</v>
      </c>
      <c r="W126" s="151" t="s">
        <v>101</v>
      </c>
      <c r="X126" s="151">
        <v>2024</v>
      </c>
    </row>
    <row r="127" spans="1:24" ht="31.5" customHeight="1" x14ac:dyDescent="0.25">
      <c r="A127" s="151" t="s">
        <v>10</v>
      </c>
      <c r="B127" s="151" t="s">
        <v>337</v>
      </c>
      <c r="C127" s="151" t="s">
        <v>534</v>
      </c>
      <c r="D127" s="151" t="s">
        <v>42</v>
      </c>
      <c r="E127" s="151" t="s">
        <v>8</v>
      </c>
      <c r="F127" s="151" t="s">
        <v>86</v>
      </c>
      <c r="G127" s="151" t="s">
        <v>251</v>
      </c>
      <c r="H127" s="152">
        <v>23000000</v>
      </c>
      <c r="I127" s="152">
        <v>11470184</v>
      </c>
      <c r="J127" s="153">
        <v>36</v>
      </c>
      <c r="K127" s="151" t="s">
        <v>471</v>
      </c>
      <c r="L127" s="151" t="s">
        <v>329</v>
      </c>
      <c r="M127" s="151" t="s">
        <v>1333</v>
      </c>
      <c r="N127" s="151" t="s">
        <v>72</v>
      </c>
      <c r="O127" s="151">
        <v>20.75</v>
      </c>
      <c r="P127" s="154">
        <v>46451</v>
      </c>
      <c r="Q127" s="153" t="s">
        <v>16</v>
      </c>
      <c r="R127" s="153">
        <v>2</v>
      </c>
      <c r="S127" s="153">
        <v>0</v>
      </c>
      <c r="T127" s="151" t="s">
        <v>40</v>
      </c>
      <c r="U127" s="154">
        <v>31173</v>
      </c>
      <c r="V127" s="155">
        <v>850506350390</v>
      </c>
      <c r="W127" s="151" t="s">
        <v>101</v>
      </c>
      <c r="X127" s="151">
        <v>2024</v>
      </c>
    </row>
    <row r="128" spans="1:24" ht="31.5" customHeight="1" x14ac:dyDescent="0.25">
      <c r="A128" s="151" t="s">
        <v>10</v>
      </c>
      <c r="B128" s="151" t="s">
        <v>797</v>
      </c>
      <c r="C128" s="151" t="s">
        <v>798</v>
      </c>
      <c r="D128" s="151" t="s">
        <v>12</v>
      </c>
      <c r="E128" s="151" t="s">
        <v>489</v>
      </c>
      <c r="F128" s="151" t="s">
        <v>51</v>
      </c>
      <c r="G128" s="151" t="s">
        <v>251</v>
      </c>
      <c r="H128" s="152">
        <v>23200000</v>
      </c>
      <c r="I128" s="152">
        <v>11600000</v>
      </c>
      <c r="J128" s="153">
        <v>60</v>
      </c>
      <c r="K128" s="151" t="s">
        <v>479</v>
      </c>
      <c r="L128" s="151" t="s">
        <v>298</v>
      </c>
      <c r="M128" s="151" t="s">
        <v>1334</v>
      </c>
      <c r="N128" s="151" t="s">
        <v>72</v>
      </c>
      <c r="O128" s="151">
        <v>20.75</v>
      </c>
      <c r="P128" s="154">
        <v>47165</v>
      </c>
      <c r="Q128" s="153" t="s">
        <v>16</v>
      </c>
      <c r="R128" s="153">
        <v>1</v>
      </c>
      <c r="S128" s="153">
        <v>1</v>
      </c>
      <c r="T128" s="151" t="s">
        <v>17</v>
      </c>
      <c r="U128" s="154">
        <v>35920</v>
      </c>
      <c r="V128" s="155">
        <v>980506400426</v>
      </c>
      <c r="W128" s="151" t="s">
        <v>101</v>
      </c>
      <c r="X128" s="151">
        <v>2024</v>
      </c>
    </row>
    <row r="129" spans="1:24" ht="31.5" customHeight="1" x14ac:dyDescent="0.25">
      <c r="A129" s="151" t="s">
        <v>10</v>
      </c>
      <c r="B129" s="151" t="s">
        <v>910</v>
      </c>
      <c r="C129" s="151" t="s">
        <v>911</v>
      </c>
      <c r="D129" s="151" t="s">
        <v>42</v>
      </c>
      <c r="E129" s="151" t="s">
        <v>8</v>
      </c>
      <c r="F129" s="151" t="s">
        <v>916</v>
      </c>
      <c r="G129" s="151" t="s">
        <v>251</v>
      </c>
      <c r="H129" s="152">
        <v>100000000</v>
      </c>
      <c r="I129" s="152">
        <v>51600000</v>
      </c>
      <c r="J129" s="153">
        <v>36</v>
      </c>
      <c r="K129" s="151" t="s">
        <v>480</v>
      </c>
      <c r="L129" s="151" t="s">
        <v>212</v>
      </c>
      <c r="M129" s="151" t="s">
        <v>527</v>
      </c>
      <c r="N129" s="151" t="s">
        <v>72</v>
      </c>
      <c r="O129" s="151">
        <v>21.75</v>
      </c>
      <c r="P129" s="154">
        <v>46430</v>
      </c>
      <c r="Q129" s="153" t="s">
        <v>470</v>
      </c>
      <c r="R129" s="153">
        <v>1</v>
      </c>
      <c r="S129" s="153">
        <v>1</v>
      </c>
      <c r="T129" s="151" t="s">
        <v>40</v>
      </c>
      <c r="U129" s="154">
        <v>29082</v>
      </c>
      <c r="V129" s="155">
        <v>790815302149</v>
      </c>
      <c r="W129" s="151" t="s">
        <v>100</v>
      </c>
      <c r="X129" s="151">
        <v>2024</v>
      </c>
    </row>
    <row r="130" spans="1:24" ht="31.5" customHeight="1" x14ac:dyDescent="0.25">
      <c r="A130" s="151" t="s">
        <v>10</v>
      </c>
      <c r="B130" s="151" t="s">
        <v>912</v>
      </c>
      <c r="C130" s="151" t="s">
        <v>913</v>
      </c>
      <c r="D130" s="151" t="s">
        <v>12</v>
      </c>
      <c r="E130" s="151" t="s">
        <v>13</v>
      </c>
      <c r="F130" s="151" t="s">
        <v>34</v>
      </c>
      <c r="G130" s="151" t="s">
        <v>251</v>
      </c>
      <c r="H130" s="152">
        <v>40000000</v>
      </c>
      <c r="I130" s="152">
        <v>2037309</v>
      </c>
      <c r="J130" s="153">
        <v>60</v>
      </c>
      <c r="K130" s="151" t="s">
        <v>472</v>
      </c>
      <c r="L130" s="151" t="s">
        <v>441</v>
      </c>
      <c r="M130" s="151" t="s">
        <v>1334</v>
      </c>
      <c r="N130" s="151" t="s">
        <v>72</v>
      </c>
      <c r="O130" s="151">
        <v>20.25</v>
      </c>
      <c r="P130" s="154">
        <v>47176</v>
      </c>
      <c r="Q130" s="153" t="s">
        <v>16</v>
      </c>
      <c r="R130" s="153">
        <v>0</v>
      </c>
      <c r="S130" s="153">
        <v>0</v>
      </c>
      <c r="T130" s="151" t="s">
        <v>40</v>
      </c>
      <c r="U130" s="154">
        <v>32721</v>
      </c>
      <c r="V130" s="155">
        <v>890802301100</v>
      </c>
      <c r="W130" s="151" t="s">
        <v>101</v>
      </c>
      <c r="X130" s="151">
        <v>2024</v>
      </c>
    </row>
    <row r="131" spans="1:24" ht="31.5" customHeight="1" x14ac:dyDescent="0.25">
      <c r="A131" s="151" t="s">
        <v>6</v>
      </c>
      <c r="B131" s="151" t="s">
        <v>799</v>
      </c>
      <c r="C131" s="151" t="s">
        <v>800</v>
      </c>
      <c r="D131" s="151" t="s">
        <v>12</v>
      </c>
      <c r="E131" s="151" t="s">
        <v>13</v>
      </c>
      <c r="F131" s="151" t="s">
        <v>96</v>
      </c>
      <c r="G131" s="151" t="s">
        <v>251</v>
      </c>
      <c r="H131" s="152">
        <v>149750000</v>
      </c>
      <c r="I131" s="152">
        <v>72778951</v>
      </c>
      <c r="J131" s="153">
        <v>84</v>
      </c>
      <c r="K131" s="151" t="s">
        <v>483</v>
      </c>
      <c r="L131" s="151" t="s">
        <v>263</v>
      </c>
      <c r="M131" s="151" t="s">
        <v>527</v>
      </c>
      <c r="N131" s="151" t="s">
        <v>72</v>
      </c>
      <c r="O131" s="151">
        <v>20.75</v>
      </c>
      <c r="P131" s="154">
        <v>47892</v>
      </c>
      <c r="Q131" s="153" t="s">
        <v>470</v>
      </c>
      <c r="R131" s="153">
        <v>2</v>
      </c>
      <c r="S131" s="153">
        <v>2</v>
      </c>
      <c r="T131" s="151" t="s">
        <v>40</v>
      </c>
      <c r="U131" s="154">
        <v>35468</v>
      </c>
      <c r="V131" s="155">
        <v>230540005025</v>
      </c>
      <c r="W131" s="151" t="s">
        <v>101</v>
      </c>
      <c r="X131" s="151">
        <v>2024</v>
      </c>
    </row>
    <row r="132" spans="1:24" ht="31.5" customHeight="1" x14ac:dyDescent="0.25">
      <c r="A132" s="151" t="s">
        <v>10</v>
      </c>
      <c r="B132" s="151" t="s">
        <v>1024</v>
      </c>
      <c r="C132" s="151" t="s">
        <v>1025</v>
      </c>
      <c r="D132" s="151" t="s">
        <v>12</v>
      </c>
      <c r="E132" s="151" t="s">
        <v>13</v>
      </c>
      <c r="F132" s="151" t="s">
        <v>528</v>
      </c>
      <c r="G132" s="151" t="s">
        <v>252</v>
      </c>
      <c r="H132" s="152">
        <v>27600000</v>
      </c>
      <c r="I132" s="152">
        <v>13800000</v>
      </c>
      <c r="J132" s="153">
        <v>60</v>
      </c>
      <c r="K132" s="151" t="s">
        <v>486</v>
      </c>
      <c r="L132" s="151" t="s">
        <v>197</v>
      </c>
      <c r="M132" s="151" t="s">
        <v>1334</v>
      </c>
      <c r="N132" s="151" t="s">
        <v>72</v>
      </c>
      <c r="O132" s="151">
        <v>20.25</v>
      </c>
      <c r="P132" s="154">
        <v>47175</v>
      </c>
      <c r="Q132" s="153" t="s">
        <v>16</v>
      </c>
      <c r="R132" s="153">
        <v>0</v>
      </c>
      <c r="S132" s="153">
        <v>1</v>
      </c>
      <c r="T132" s="151" t="s">
        <v>40</v>
      </c>
      <c r="U132" s="154">
        <v>31721</v>
      </c>
      <c r="V132" s="155">
        <v>861105301029</v>
      </c>
      <c r="W132" s="151" t="s">
        <v>101</v>
      </c>
      <c r="X132" s="151">
        <v>2024</v>
      </c>
    </row>
    <row r="133" spans="1:24" ht="31.5" customHeight="1" x14ac:dyDescent="0.25">
      <c r="A133" s="151" t="s">
        <v>10</v>
      </c>
      <c r="B133" s="151" t="s">
        <v>914</v>
      </c>
      <c r="C133" s="151" t="s">
        <v>915</v>
      </c>
      <c r="D133" s="151" t="s">
        <v>12</v>
      </c>
      <c r="E133" s="151" t="s">
        <v>13</v>
      </c>
      <c r="F133" s="151" t="s">
        <v>34</v>
      </c>
      <c r="G133" s="151" t="s">
        <v>251</v>
      </c>
      <c r="H133" s="152">
        <v>29000000</v>
      </c>
      <c r="I133" s="152">
        <v>5000000</v>
      </c>
      <c r="J133" s="153">
        <v>60</v>
      </c>
      <c r="K133" s="151" t="s">
        <v>472</v>
      </c>
      <c r="L133" s="151" t="s">
        <v>290</v>
      </c>
      <c r="M133" s="151" t="s">
        <v>1334</v>
      </c>
      <c r="N133" s="151" t="s">
        <v>72</v>
      </c>
      <c r="O133" s="151">
        <v>20.25</v>
      </c>
      <c r="P133" s="154">
        <v>47172</v>
      </c>
      <c r="Q133" s="153" t="s">
        <v>16</v>
      </c>
      <c r="R133" s="153">
        <v>0</v>
      </c>
      <c r="S133" s="153">
        <v>1</v>
      </c>
      <c r="T133" s="151" t="s">
        <v>40</v>
      </c>
      <c r="U133" s="154">
        <v>34572</v>
      </c>
      <c r="V133" s="155">
        <v>940827400365</v>
      </c>
      <c r="W133" s="151" t="s">
        <v>101</v>
      </c>
      <c r="X133" s="151">
        <v>2024</v>
      </c>
    </row>
    <row r="134" spans="1:24" ht="31.5" customHeight="1" x14ac:dyDescent="0.25">
      <c r="A134" s="151" t="s">
        <v>10</v>
      </c>
      <c r="B134" s="151" t="s">
        <v>1091</v>
      </c>
      <c r="C134" s="151" t="s">
        <v>313</v>
      </c>
      <c r="D134" s="151" t="s">
        <v>12</v>
      </c>
      <c r="E134" s="151" t="s">
        <v>13</v>
      </c>
      <c r="F134" s="151" t="s">
        <v>34</v>
      </c>
      <c r="G134" s="151" t="s">
        <v>473</v>
      </c>
      <c r="H134" s="152">
        <v>8555026</v>
      </c>
      <c r="I134" s="152">
        <v>1050000</v>
      </c>
      <c r="J134" s="153">
        <v>14</v>
      </c>
      <c r="K134" s="151" t="s">
        <v>475</v>
      </c>
      <c r="L134" s="151" t="s">
        <v>312</v>
      </c>
      <c r="M134" s="151" t="s">
        <v>1333</v>
      </c>
      <c r="N134" s="151" t="s">
        <v>72</v>
      </c>
      <c r="O134" s="151">
        <v>20.25</v>
      </c>
      <c r="P134" s="154">
        <v>45772</v>
      </c>
      <c r="Q134" s="153" t="s">
        <v>470</v>
      </c>
      <c r="R134" s="153">
        <v>1</v>
      </c>
      <c r="S134" s="153">
        <v>1</v>
      </c>
      <c r="T134" s="151" t="s">
        <v>40</v>
      </c>
      <c r="U134" s="154">
        <v>30603</v>
      </c>
      <c r="V134" s="155">
        <v>831014302791</v>
      </c>
      <c r="W134" s="151" t="s">
        <v>101</v>
      </c>
      <c r="X134" s="151">
        <v>2024</v>
      </c>
    </row>
    <row r="135" spans="1:24" ht="31.5" customHeight="1" x14ac:dyDescent="0.25">
      <c r="A135" s="151" t="s">
        <v>10</v>
      </c>
      <c r="B135" s="151" t="s">
        <v>751</v>
      </c>
      <c r="C135" s="151" t="s">
        <v>752</v>
      </c>
      <c r="D135" s="151" t="s">
        <v>12</v>
      </c>
      <c r="E135" s="151" t="s">
        <v>18</v>
      </c>
      <c r="F135" s="151" t="s">
        <v>120</v>
      </c>
      <c r="G135" s="151" t="s">
        <v>251</v>
      </c>
      <c r="H135" s="152">
        <v>72000000</v>
      </c>
      <c r="I135" s="152">
        <v>36000000</v>
      </c>
      <c r="J135" s="153">
        <v>60</v>
      </c>
      <c r="K135" s="151" t="s">
        <v>469</v>
      </c>
      <c r="L135" s="151" t="s">
        <v>135</v>
      </c>
      <c r="M135" s="151" t="s">
        <v>527</v>
      </c>
      <c r="N135" s="151" t="s">
        <v>72</v>
      </c>
      <c r="O135" s="151">
        <v>21</v>
      </c>
      <c r="P135" s="154">
        <v>47155</v>
      </c>
      <c r="Q135" s="153" t="s">
        <v>470</v>
      </c>
      <c r="R135" s="153">
        <v>6</v>
      </c>
      <c r="S135" s="153">
        <v>2</v>
      </c>
      <c r="T135" s="151" t="s">
        <v>40</v>
      </c>
      <c r="U135" s="154">
        <v>34170</v>
      </c>
      <c r="V135" s="155">
        <v>930720350163</v>
      </c>
      <c r="W135" s="151" t="s">
        <v>101</v>
      </c>
      <c r="X135" s="151">
        <v>2024</v>
      </c>
    </row>
    <row r="136" spans="1:24" ht="31.5" customHeight="1" x14ac:dyDescent="0.25">
      <c r="A136" s="151" t="s">
        <v>10</v>
      </c>
      <c r="B136" s="151" t="s">
        <v>1134</v>
      </c>
      <c r="C136" s="151" t="s">
        <v>1135</v>
      </c>
      <c r="D136" s="151" t="s">
        <v>12</v>
      </c>
      <c r="E136" s="151" t="s">
        <v>476</v>
      </c>
      <c r="F136" s="151" t="s">
        <v>24</v>
      </c>
      <c r="G136" s="151" t="s">
        <v>252</v>
      </c>
      <c r="H136" s="157">
        <v>10000000</v>
      </c>
      <c r="I136" s="157">
        <v>3696500</v>
      </c>
      <c r="J136" s="153">
        <v>60</v>
      </c>
      <c r="K136" s="151" t="s">
        <v>482</v>
      </c>
      <c r="L136" s="151" t="s">
        <v>143</v>
      </c>
      <c r="M136" s="151" t="s">
        <v>1334</v>
      </c>
      <c r="N136" s="151" t="s">
        <v>72</v>
      </c>
      <c r="O136" s="151">
        <v>7</v>
      </c>
      <c r="P136" s="154">
        <v>47181</v>
      </c>
      <c r="Q136" s="153" t="s">
        <v>470</v>
      </c>
      <c r="R136" s="153">
        <v>0</v>
      </c>
      <c r="S136" s="153">
        <v>0</v>
      </c>
      <c r="T136" s="151" t="s">
        <v>40</v>
      </c>
      <c r="U136" s="154">
        <v>0</v>
      </c>
      <c r="V136" s="155">
        <v>670324402200</v>
      </c>
      <c r="W136" s="151" t="s">
        <v>101</v>
      </c>
      <c r="X136" s="151">
        <v>2024</v>
      </c>
    </row>
    <row r="137" spans="1:24" ht="31.5" customHeight="1" x14ac:dyDescent="0.25">
      <c r="A137" s="151" t="s">
        <v>6</v>
      </c>
      <c r="B137" s="151" t="s">
        <v>753</v>
      </c>
      <c r="C137" s="151" t="s">
        <v>754</v>
      </c>
      <c r="D137" s="151" t="s">
        <v>42</v>
      </c>
      <c r="E137" s="151" t="s">
        <v>49</v>
      </c>
      <c r="F137" s="151" t="s">
        <v>191</v>
      </c>
      <c r="G137" s="151" t="s">
        <v>251</v>
      </c>
      <c r="H137" s="152">
        <v>90000000</v>
      </c>
      <c r="I137" s="152">
        <v>70157000</v>
      </c>
      <c r="J137" s="153">
        <v>36</v>
      </c>
      <c r="K137" s="151" t="s">
        <v>483</v>
      </c>
      <c r="L137" s="151" t="s">
        <v>327</v>
      </c>
      <c r="M137" s="151" t="s">
        <v>527</v>
      </c>
      <c r="N137" s="151" t="s">
        <v>72</v>
      </c>
      <c r="O137" s="151">
        <v>20.75</v>
      </c>
      <c r="P137" s="154">
        <v>46426</v>
      </c>
      <c r="Q137" s="153" t="s">
        <v>470</v>
      </c>
      <c r="R137" s="153">
        <v>49</v>
      </c>
      <c r="S137" s="153">
        <v>6</v>
      </c>
      <c r="T137" s="151" t="s">
        <v>40</v>
      </c>
      <c r="U137" s="154"/>
      <c r="V137" s="155">
        <v>120640013720</v>
      </c>
      <c r="W137" s="151" t="s">
        <v>102</v>
      </c>
      <c r="X137" s="151">
        <v>2024</v>
      </c>
    </row>
    <row r="138" spans="1:24" ht="31.5" customHeight="1" x14ac:dyDescent="0.25">
      <c r="A138" s="151" t="s">
        <v>10</v>
      </c>
      <c r="B138" s="151" t="s">
        <v>1026</v>
      </c>
      <c r="C138" s="151" t="s">
        <v>1027</v>
      </c>
      <c r="D138" s="151" t="s">
        <v>12</v>
      </c>
      <c r="E138" s="151" t="s">
        <v>63</v>
      </c>
      <c r="F138" s="151" t="s">
        <v>126</v>
      </c>
      <c r="G138" s="151" t="s">
        <v>251</v>
      </c>
      <c r="H138" s="152">
        <v>13000000</v>
      </c>
      <c r="I138" s="152">
        <v>4145864</v>
      </c>
      <c r="J138" s="153">
        <v>60</v>
      </c>
      <c r="K138" s="151" t="s">
        <v>487</v>
      </c>
      <c r="L138" s="151" t="s">
        <v>289</v>
      </c>
      <c r="M138" s="151" t="s">
        <v>1333</v>
      </c>
      <c r="N138" s="151" t="s">
        <v>72</v>
      </c>
      <c r="O138" s="151">
        <v>20.75</v>
      </c>
      <c r="P138" s="154">
        <v>47175</v>
      </c>
      <c r="Q138" s="153" t="s">
        <v>16</v>
      </c>
      <c r="R138" s="153">
        <v>0</v>
      </c>
      <c r="S138" s="153">
        <v>1</v>
      </c>
      <c r="T138" s="151" t="s">
        <v>40</v>
      </c>
      <c r="U138" s="154">
        <v>24817</v>
      </c>
      <c r="V138" s="155">
        <v>671211300990</v>
      </c>
      <c r="W138" s="151" t="s">
        <v>101</v>
      </c>
      <c r="X138" s="151">
        <v>2024</v>
      </c>
    </row>
    <row r="139" spans="1:24" ht="31.5" customHeight="1" x14ac:dyDescent="0.25">
      <c r="A139" s="151" t="s">
        <v>10</v>
      </c>
      <c r="B139" s="151" t="s">
        <v>1464</v>
      </c>
      <c r="C139" s="151" t="s">
        <v>1465</v>
      </c>
      <c r="D139" s="151" t="s">
        <v>42</v>
      </c>
      <c r="E139" s="151" t="s">
        <v>8</v>
      </c>
      <c r="F139" s="151" t="s">
        <v>53</v>
      </c>
      <c r="G139" s="151" t="s">
        <v>251</v>
      </c>
      <c r="H139" s="152">
        <v>93000000</v>
      </c>
      <c r="I139" s="158">
        <v>46500000</v>
      </c>
      <c r="J139" s="153">
        <v>36</v>
      </c>
      <c r="K139" s="151" t="s">
        <v>480</v>
      </c>
      <c r="L139" s="151" t="s">
        <v>212</v>
      </c>
      <c r="M139" s="151" t="s">
        <v>1333</v>
      </c>
      <c r="N139" s="151" t="s">
        <v>72</v>
      </c>
      <c r="O139" s="151">
        <v>20.25</v>
      </c>
      <c r="P139" s="154">
        <v>46472</v>
      </c>
      <c r="Q139" s="153" t="s">
        <v>470</v>
      </c>
      <c r="R139" s="153">
        <v>1</v>
      </c>
      <c r="S139" s="153">
        <v>0</v>
      </c>
      <c r="T139" s="151" t="s">
        <v>40</v>
      </c>
      <c r="U139" s="154">
        <v>33756</v>
      </c>
      <c r="V139" s="155">
        <v>920602402413</v>
      </c>
      <c r="W139" s="151" t="s">
        <v>100</v>
      </c>
      <c r="X139" s="151">
        <v>2024</v>
      </c>
    </row>
    <row r="140" spans="1:24" ht="31.5" customHeight="1" x14ac:dyDescent="0.25">
      <c r="A140" s="151" t="s">
        <v>10</v>
      </c>
      <c r="B140" s="151" t="s">
        <v>1236</v>
      </c>
      <c r="C140" s="151" t="s">
        <v>1237</v>
      </c>
      <c r="D140" s="151" t="s">
        <v>12</v>
      </c>
      <c r="E140" s="151" t="s">
        <v>476</v>
      </c>
      <c r="F140" s="151" t="s">
        <v>46</v>
      </c>
      <c r="G140" s="151" t="s">
        <v>251</v>
      </c>
      <c r="H140" s="152">
        <v>102500000</v>
      </c>
      <c r="I140" s="152">
        <v>51250000</v>
      </c>
      <c r="J140" s="153">
        <v>60</v>
      </c>
      <c r="K140" s="151" t="s">
        <v>485</v>
      </c>
      <c r="L140" s="151" t="s">
        <v>427</v>
      </c>
      <c r="M140" s="151" t="s">
        <v>1333</v>
      </c>
      <c r="N140" s="151" t="s">
        <v>72</v>
      </c>
      <c r="O140" s="151">
        <v>20.25</v>
      </c>
      <c r="P140" s="154">
        <v>47190</v>
      </c>
      <c r="Q140" s="153" t="s">
        <v>470</v>
      </c>
      <c r="R140" s="153">
        <v>1</v>
      </c>
      <c r="S140" s="153">
        <v>1</v>
      </c>
      <c r="T140" s="151" t="s">
        <v>40</v>
      </c>
      <c r="U140" s="154">
        <v>26763</v>
      </c>
      <c r="V140" s="155">
        <v>730409402880</v>
      </c>
      <c r="W140" s="151" t="s">
        <v>101</v>
      </c>
      <c r="X140" s="151">
        <v>2024</v>
      </c>
    </row>
    <row r="141" spans="1:24" ht="31.5" customHeight="1" x14ac:dyDescent="0.25">
      <c r="A141" s="151" t="s">
        <v>6</v>
      </c>
      <c r="B141" s="151" t="s">
        <v>801</v>
      </c>
      <c r="C141" s="151" t="s">
        <v>802</v>
      </c>
      <c r="D141" s="151" t="s">
        <v>12</v>
      </c>
      <c r="E141" s="151" t="s">
        <v>36</v>
      </c>
      <c r="F141" s="151" t="s">
        <v>37</v>
      </c>
      <c r="G141" s="151" t="s">
        <v>251</v>
      </c>
      <c r="H141" s="152">
        <v>65000000</v>
      </c>
      <c r="I141" s="152">
        <v>17248440</v>
      </c>
      <c r="J141" s="153">
        <v>60</v>
      </c>
      <c r="K141" s="151" t="s">
        <v>484</v>
      </c>
      <c r="L141" s="151" t="s">
        <v>399</v>
      </c>
      <c r="M141" s="151" t="s">
        <v>527</v>
      </c>
      <c r="N141" s="151" t="s">
        <v>72</v>
      </c>
      <c r="O141" s="151">
        <v>21</v>
      </c>
      <c r="P141" s="154">
        <v>47161</v>
      </c>
      <c r="Q141" s="153" t="s">
        <v>16</v>
      </c>
      <c r="R141" s="153">
        <v>10</v>
      </c>
      <c r="S141" s="153">
        <v>1</v>
      </c>
      <c r="T141" s="151" t="s">
        <v>40</v>
      </c>
      <c r="U141" s="154">
        <v>31712</v>
      </c>
      <c r="V141" s="155">
        <v>160640027113</v>
      </c>
      <c r="W141" s="151" t="s">
        <v>101</v>
      </c>
      <c r="X141" s="151">
        <v>2024</v>
      </c>
    </row>
    <row r="142" spans="1:24" ht="31.5" customHeight="1" x14ac:dyDescent="0.25">
      <c r="A142" s="151" t="s">
        <v>10</v>
      </c>
      <c r="B142" s="151" t="s">
        <v>231</v>
      </c>
      <c r="C142" s="151" t="s">
        <v>265</v>
      </c>
      <c r="D142" s="151" t="s">
        <v>12</v>
      </c>
      <c r="E142" s="151" t="s">
        <v>48</v>
      </c>
      <c r="F142" s="151" t="s">
        <v>92</v>
      </c>
      <c r="G142" s="151" t="s">
        <v>251</v>
      </c>
      <c r="H142" s="152">
        <v>35000000</v>
      </c>
      <c r="I142" s="152">
        <v>16500000</v>
      </c>
      <c r="J142" s="153">
        <v>60</v>
      </c>
      <c r="K142" s="151" t="s">
        <v>394</v>
      </c>
      <c r="L142" s="151" t="s">
        <v>212</v>
      </c>
      <c r="M142" s="151" t="s">
        <v>1333</v>
      </c>
      <c r="N142" s="151" t="s">
        <v>72</v>
      </c>
      <c r="O142" s="151">
        <v>20.25</v>
      </c>
      <c r="P142" s="154">
        <v>47156</v>
      </c>
      <c r="Q142" s="153" t="s">
        <v>16</v>
      </c>
      <c r="R142" s="153">
        <v>1</v>
      </c>
      <c r="S142" s="153">
        <v>1</v>
      </c>
      <c r="T142" s="151" t="s">
        <v>40</v>
      </c>
      <c r="U142" s="154">
        <v>30328</v>
      </c>
      <c r="V142" s="155">
        <v>830112302999</v>
      </c>
      <c r="W142" s="151" t="s">
        <v>101</v>
      </c>
      <c r="X142" s="151">
        <v>2024</v>
      </c>
    </row>
    <row r="143" spans="1:24" ht="31.5" customHeight="1" x14ac:dyDescent="0.25">
      <c r="A143" s="151" t="s">
        <v>10</v>
      </c>
      <c r="B143" s="151" t="s">
        <v>229</v>
      </c>
      <c r="C143" s="151" t="s">
        <v>1136</v>
      </c>
      <c r="D143" s="151" t="s">
        <v>12</v>
      </c>
      <c r="E143" s="151" t="s">
        <v>49</v>
      </c>
      <c r="F143" s="151" t="s">
        <v>105</v>
      </c>
      <c r="G143" s="151" t="s">
        <v>251</v>
      </c>
      <c r="H143" s="152">
        <v>395964340</v>
      </c>
      <c r="I143" s="152">
        <v>227037286</v>
      </c>
      <c r="J143" s="153">
        <v>84</v>
      </c>
      <c r="K143" s="151" t="s">
        <v>480</v>
      </c>
      <c r="L143" s="151" t="s">
        <v>232</v>
      </c>
      <c r="M143" s="151" t="s">
        <v>527</v>
      </c>
      <c r="N143" s="151" t="s">
        <v>72</v>
      </c>
      <c r="O143" s="151">
        <v>20.75</v>
      </c>
      <c r="P143" s="154">
        <v>47904</v>
      </c>
      <c r="Q143" s="153" t="s">
        <v>470</v>
      </c>
      <c r="R143" s="153">
        <v>18</v>
      </c>
      <c r="S143" s="153">
        <v>18</v>
      </c>
      <c r="T143" s="151" t="s">
        <v>40</v>
      </c>
      <c r="U143" s="154">
        <v>32613</v>
      </c>
      <c r="V143" s="155">
        <v>890415400482</v>
      </c>
      <c r="W143" s="151" t="s">
        <v>100</v>
      </c>
      <c r="X143" s="151">
        <v>2024</v>
      </c>
    </row>
    <row r="144" spans="1:24" ht="31.5" customHeight="1" x14ac:dyDescent="0.25">
      <c r="A144" s="151" t="s">
        <v>10</v>
      </c>
      <c r="B144" s="151" t="s">
        <v>724</v>
      </c>
      <c r="C144" s="151" t="s">
        <v>1238</v>
      </c>
      <c r="D144" s="151" t="s">
        <v>12</v>
      </c>
      <c r="E144" s="151" t="s">
        <v>476</v>
      </c>
      <c r="F144" s="151" t="s">
        <v>156</v>
      </c>
      <c r="G144" s="151" t="s">
        <v>393</v>
      </c>
      <c r="H144" s="152">
        <v>80000000</v>
      </c>
      <c r="I144" s="152">
        <v>33028500</v>
      </c>
      <c r="J144" s="153">
        <v>60</v>
      </c>
      <c r="K144" s="151" t="s">
        <v>482</v>
      </c>
      <c r="L144" s="151" t="s">
        <v>157</v>
      </c>
      <c r="M144" s="151" t="s">
        <v>1333</v>
      </c>
      <c r="N144" s="151" t="s">
        <v>72</v>
      </c>
      <c r="O144" s="151">
        <v>20.25</v>
      </c>
      <c r="P144" s="154">
        <v>47190</v>
      </c>
      <c r="Q144" s="153" t="s">
        <v>470</v>
      </c>
      <c r="R144" s="153">
        <v>0</v>
      </c>
      <c r="S144" s="153">
        <v>0</v>
      </c>
      <c r="T144" s="151" t="s">
        <v>78</v>
      </c>
      <c r="U144" s="154">
        <v>28657</v>
      </c>
      <c r="V144" s="155">
        <v>780616301177</v>
      </c>
      <c r="W144" s="151" t="s">
        <v>101</v>
      </c>
      <c r="X144" s="151">
        <v>2024</v>
      </c>
    </row>
    <row r="145" spans="1:24" ht="31.5" customHeight="1" x14ac:dyDescent="0.25">
      <c r="A145" s="151" t="s">
        <v>6</v>
      </c>
      <c r="B145" s="151" t="s">
        <v>869</v>
      </c>
      <c r="C145" s="151" t="s">
        <v>1359</v>
      </c>
      <c r="D145" s="151" t="s">
        <v>42</v>
      </c>
      <c r="E145" s="151" t="s">
        <v>18</v>
      </c>
      <c r="F145" s="151" t="s">
        <v>56</v>
      </c>
      <c r="G145" s="151" t="s">
        <v>393</v>
      </c>
      <c r="H145" s="152">
        <v>14000000</v>
      </c>
      <c r="I145" s="152">
        <v>11900000</v>
      </c>
      <c r="J145" s="153">
        <v>36</v>
      </c>
      <c r="K145" s="151" t="s">
        <v>475</v>
      </c>
      <c r="L145" s="151" t="s">
        <v>311</v>
      </c>
      <c r="M145" s="151" t="s">
        <v>1334</v>
      </c>
      <c r="N145" s="151" t="s">
        <v>72</v>
      </c>
      <c r="O145" s="151">
        <v>20.25</v>
      </c>
      <c r="P145" s="154">
        <v>46465</v>
      </c>
      <c r="Q145" s="153" t="s">
        <v>470</v>
      </c>
      <c r="R145" s="153">
        <v>0</v>
      </c>
      <c r="S145" s="153">
        <v>12</v>
      </c>
      <c r="T145" s="151" t="s">
        <v>40</v>
      </c>
      <c r="U145" s="154">
        <v>32117</v>
      </c>
      <c r="V145" s="155">
        <v>230740019825</v>
      </c>
      <c r="W145" s="151" t="s">
        <v>101</v>
      </c>
      <c r="X145" s="151">
        <v>2024</v>
      </c>
    </row>
    <row r="146" spans="1:24" ht="31.5" customHeight="1" x14ac:dyDescent="0.25">
      <c r="A146" s="151" t="s">
        <v>10</v>
      </c>
      <c r="B146" s="151" t="s">
        <v>1137</v>
      </c>
      <c r="C146" s="151" t="s">
        <v>1138</v>
      </c>
      <c r="D146" s="151" t="s">
        <v>42</v>
      </c>
      <c r="E146" s="151" t="s">
        <v>8</v>
      </c>
      <c r="F146" s="151" t="s">
        <v>533</v>
      </c>
      <c r="G146" s="151" t="s">
        <v>251</v>
      </c>
      <c r="H146" s="152">
        <v>82000000</v>
      </c>
      <c r="I146" s="152">
        <v>41000000</v>
      </c>
      <c r="J146" s="153">
        <v>36</v>
      </c>
      <c r="K146" s="151" t="s">
        <v>480</v>
      </c>
      <c r="L146" s="151" t="s">
        <v>212</v>
      </c>
      <c r="M146" s="151" t="s">
        <v>1333</v>
      </c>
      <c r="N146" s="151" t="s">
        <v>72</v>
      </c>
      <c r="O146" s="151">
        <v>21</v>
      </c>
      <c r="P146" s="154">
        <v>45350</v>
      </c>
      <c r="Q146" s="153" t="s">
        <v>470</v>
      </c>
      <c r="R146" s="153">
        <v>2</v>
      </c>
      <c r="S146" s="153">
        <v>0</v>
      </c>
      <c r="T146" s="151" t="s">
        <v>17</v>
      </c>
      <c r="U146" s="154">
        <v>23517</v>
      </c>
      <c r="V146" s="155">
        <v>640520402558</v>
      </c>
      <c r="W146" s="151" t="s">
        <v>101</v>
      </c>
      <c r="X146" s="151">
        <v>2024</v>
      </c>
    </row>
    <row r="147" spans="1:24" ht="31.5" customHeight="1" x14ac:dyDescent="0.25">
      <c r="A147" s="151" t="s">
        <v>10</v>
      </c>
      <c r="B147" s="151" t="s">
        <v>204</v>
      </c>
      <c r="C147" s="151" t="s">
        <v>1360</v>
      </c>
      <c r="D147" s="151" t="s">
        <v>12</v>
      </c>
      <c r="E147" s="151" t="s">
        <v>18</v>
      </c>
      <c r="F147" s="151" t="s">
        <v>56</v>
      </c>
      <c r="G147" s="151" t="s">
        <v>252</v>
      </c>
      <c r="H147" s="152">
        <v>20000000</v>
      </c>
      <c r="I147" s="152">
        <v>8540000</v>
      </c>
      <c r="J147" s="153">
        <v>48</v>
      </c>
      <c r="K147" s="151" t="s">
        <v>482</v>
      </c>
      <c r="L147" s="151" t="s">
        <v>162</v>
      </c>
      <c r="M147" s="151" t="s">
        <v>1334</v>
      </c>
      <c r="N147" s="151" t="s">
        <v>72</v>
      </c>
      <c r="O147" s="151">
        <v>20.75</v>
      </c>
      <c r="P147" s="154">
        <v>46830</v>
      </c>
      <c r="Q147" s="153" t="s">
        <v>470</v>
      </c>
      <c r="R147" s="153">
        <v>0</v>
      </c>
      <c r="S147" s="153">
        <v>0</v>
      </c>
      <c r="T147" s="151" t="s">
        <v>40</v>
      </c>
      <c r="U147" s="154">
        <v>34801</v>
      </c>
      <c r="V147" s="155">
        <v>950412300097</v>
      </c>
      <c r="W147" s="151" t="s">
        <v>101</v>
      </c>
      <c r="X147" s="151">
        <v>2024</v>
      </c>
    </row>
    <row r="148" spans="1:24" ht="31.5" customHeight="1" x14ac:dyDescent="0.25">
      <c r="A148" s="151" t="s">
        <v>10</v>
      </c>
      <c r="B148" s="151" t="s">
        <v>1105</v>
      </c>
      <c r="C148" s="151" t="s">
        <v>1361</v>
      </c>
      <c r="D148" s="151" t="s">
        <v>12</v>
      </c>
      <c r="E148" s="151" t="s">
        <v>13</v>
      </c>
      <c r="F148" s="151" t="s">
        <v>34</v>
      </c>
      <c r="G148" s="151" t="s">
        <v>251</v>
      </c>
      <c r="H148" s="152">
        <v>88000000</v>
      </c>
      <c r="I148" s="152">
        <v>44000000</v>
      </c>
      <c r="J148" s="153">
        <v>36</v>
      </c>
      <c r="K148" s="151" t="s">
        <v>484</v>
      </c>
      <c r="L148" s="151" t="s">
        <v>235</v>
      </c>
      <c r="M148" s="151" t="s">
        <v>1334</v>
      </c>
      <c r="N148" s="151" t="s">
        <v>72</v>
      </c>
      <c r="O148" s="151">
        <v>19.75</v>
      </c>
      <c r="P148" s="154">
        <v>46472</v>
      </c>
      <c r="Q148" s="153" t="s">
        <v>470</v>
      </c>
      <c r="R148" s="153">
        <v>0</v>
      </c>
      <c r="S148" s="153">
        <v>0</v>
      </c>
      <c r="T148" s="151" t="s">
        <v>40</v>
      </c>
      <c r="U148" s="154">
        <v>26560</v>
      </c>
      <c r="V148" s="155">
        <v>720918350156</v>
      </c>
      <c r="W148" s="151" t="s">
        <v>101</v>
      </c>
      <c r="X148" s="151">
        <v>2024</v>
      </c>
    </row>
    <row r="149" spans="1:24" ht="31.5" customHeight="1" x14ac:dyDescent="0.25">
      <c r="A149" s="151" t="s">
        <v>10</v>
      </c>
      <c r="B149" s="151" t="s">
        <v>964</v>
      </c>
      <c r="C149" s="151" t="s">
        <v>1239</v>
      </c>
      <c r="D149" s="151" t="s">
        <v>42</v>
      </c>
      <c r="E149" s="151" t="s">
        <v>18</v>
      </c>
      <c r="F149" s="151" t="s">
        <v>128</v>
      </c>
      <c r="G149" s="151" t="s">
        <v>251</v>
      </c>
      <c r="H149" s="152">
        <v>8000000</v>
      </c>
      <c r="I149" s="152">
        <v>4000000</v>
      </c>
      <c r="J149" s="153">
        <v>36</v>
      </c>
      <c r="K149" s="151" t="s">
        <v>469</v>
      </c>
      <c r="L149" s="151" t="s">
        <v>130</v>
      </c>
      <c r="M149" s="151" t="s">
        <v>1334</v>
      </c>
      <c r="N149" s="151" t="s">
        <v>72</v>
      </c>
      <c r="O149" s="151">
        <v>20.75</v>
      </c>
      <c r="P149" s="154">
        <v>46458</v>
      </c>
      <c r="Q149" s="153" t="s">
        <v>16</v>
      </c>
      <c r="R149" s="153">
        <v>0</v>
      </c>
      <c r="S149" s="153">
        <v>0</v>
      </c>
      <c r="T149" s="151" t="s">
        <v>40</v>
      </c>
      <c r="U149" s="154">
        <v>36240</v>
      </c>
      <c r="V149" s="155">
        <v>990321301048</v>
      </c>
      <c r="W149" s="151" t="s">
        <v>101</v>
      </c>
      <c r="X149" s="151">
        <v>2024</v>
      </c>
    </row>
    <row r="150" spans="1:24" ht="31.5" customHeight="1" x14ac:dyDescent="0.25">
      <c r="A150" s="151" t="s">
        <v>6</v>
      </c>
      <c r="B150" s="151" t="s">
        <v>1466</v>
      </c>
      <c r="C150" s="151" t="s">
        <v>1467</v>
      </c>
      <c r="D150" s="151" t="s">
        <v>42</v>
      </c>
      <c r="E150" s="151" t="s">
        <v>18</v>
      </c>
      <c r="F150" s="151" t="s">
        <v>164</v>
      </c>
      <c r="G150" s="151" t="s">
        <v>251</v>
      </c>
      <c r="H150" s="152">
        <v>38000000</v>
      </c>
      <c r="I150" s="152">
        <v>18867734</v>
      </c>
      <c r="J150" s="153">
        <v>36</v>
      </c>
      <c r="K150" s="151" t="s">
        <v>483</v>
      </c>
      <c r="L150" s="151" t="s">
        <v>322</v>
      </c>
      <c r="M150" s="151" t="s">
        <v>1333</v>
      </c>
      <c r="N150" s="151" t="s">
        <v>72</v>
      </c>
      <c r="O150" s="151">
        <v>7</v>
      </c>
      <c r="P150" s="154">
        <v>46472</v>
      </c>
      <c r="Q150" s="153" t="s">
        <v>16</v>
      </c>
      <c r="R150" s="153">
        <v>28</v>
      </c>
      <c r="S150" s="153">
        <v>0</v>
      </c>
      <c r="T150" s="151" t="s">
        <v>40</v>
      </c>
      <c r="U150" s="154">
        <v>35384</v>
      </c>
      <c r="V150" s="155">
        <v>230140028278</v>
      </c>
      <c r="W150" s="151" t="s">
        <v>101</v>
      </c>
      <c r="X150" s="151">
        <v>2024</v>
      </c>
    </row>
    <row r="151" spans="1:24" ht="31.5" customHeight="1" x14ac:dyDescent="0.25">
      <c r="A151" s="151" t="s">
        <v>10</v>
      </c>
      <c r="B151" s="151" t="s">
        <v>844</v>
      </c>
      <c r="C151" s="151" t="s">
        <v>405</v>
      </c>
      <c r="D151" s="151" t="s">
        <v>12</v>
      </c>
      <c r="E151" s="151" t="s">
        <v>13</v>
      </c>
      <c r="F151" s="151" t="s">
        <v>34</v>
      </c>
      <c r="G151" s="151" t="s">
        <v>477</v>
      </c>
      <c r="H151" s="152">
        <v>27500000</v>
      </c>
      <c r="I151" s="152">
        <v>10100000</v>
      </c>
      <c r="J151" s="153">
        <v>60</v>
      </c>
      <c r="K151" s="151" t="s">
        <v>482</v>
      </c>
      <c r="L151" s="151" t="s">
        <v>162</v>
      </c>
      <c r="M151" s="151" t="s">
        <v>1334</v>
      </c>
      <c r="N151" s="151" t="s">
        <v>72</v>
      </c>
      <c r="O151" s="151">
        <v>20.75</v>
      </c>
      <c r="P151" s="154">
        <v>47177</v>
      </c>
      <c r="Q151" s="153" t="s">
        <v>470</v>
      </c>
      <c r="R151" s="153">
        <v>0</v>
      </c>
      <c r="S151" s="153">
        <v>0</v>
      </c>
      <c r="T151" s="151" t="s">
        <v>78</v>
      </c>
      <c r="U151" s="154">
        <v>31557</v>
      </c>
      <c r="V151" s="155">
        <v>860525301724</v>
      </c>
      <c r="W151" s="151" t="s">
        <v>101</v>
      </c>
      <c r="X151" s="151">
        <v>2024</v>
      </c>
    </row>
    <row r="152" spans="1:24" ht="31.5" customHeight="1" x14ac:dyDescent="0.25">
      <c r="A152" s="151" t="s">
        <v>10</v>
      </c>
      <c r="B152" s="151" t="s">
        <v>1139</v>
      </c>
      <c r="C152" s="151" t="s">
        <v>7</v>
      </c>
      <c r="D152" s="151" t="s">
        <v>42</v>
      </c>
      <c r="E152" s="151" t="s">
        <v>8</v>
      </c>
      <c r="F152" s="151" t="s">
        <v>546</v>
      </c>
      <c r="G152" s="151" t="s">
        <v>251</v>
      </c>
      <c r="H152" s="152">
        <v>7700000</v>
      </c>
      <c r="I152" s="152">
        <v>3850000</v>
      </c>
      <c r="J152" s="153">
        <v>36</v>
      </c>
      <c r="K152" s="151" t="s">
        <v>479</v>
      </c>
      <c r="L152" s="151" t="s">
        <v>362</v>
      </c>
      <c r="M152" s="151" t="s">
        <v>1333</v>
      </c>
      <c r="N152" s="151" t="s">
        <v>72</v>
      </c>
      <c r="O152" s="151">
        <v>20.75</v>
      </c>
      <c r="P152" s="154">
        <v>46457</v>
      </c>
      <c r="Q152" s="153" t="s">
        <v>16</v>
      </c>
      <c r="R152" s="153">
        <v>1</v>
      </c>
      <c r="S152" s="153">
        <v>0</v>
      </c>
      <c r="T152" s="151" t="s">
        <v>40</v>
      </c>
      <c r="U152" s="154">
        <v>33702</v>
      </c>
      <c r="V152" s="155">
        <v>920409301291</v>
      </c>
      <c r="W152" s="151" t="s">
        <v>101</v>
      </c>
      <c r="X152" s="151">
        <v>2024</v>
      </c>
    </row>
    <row r="153" spans="1:24" ht="31.5" customHeight="1" x14ac:dyDescent="0.25">
      <c r="A153" s="151" t="s">
        <v>10</v>
      </c>
      <c r="B153" s="151" t="s">
        <v>1028</v>
      </c>
      <c r="C153" s="151" t="s">
        <v>913</v>
      </c>
      <c r="D153" s="151" t="s">
        <v>12</v>
      </c>
      <c r="E153" s="151" t="s">
        <v>13</v>
      </c>
      <c r="F153" s="151" t="s">
        <v>34</v>
      </c>
      <c r="G153" s="151" t="s">
        <v>251</v>
      </c>
      <c r="H153" s="152">
        <v>25000000</v>
      </c>
      <c r="I153" s="152">
        <v>8300000</v>
      </c>
      <c r="J153" s="153">
        <v>60</v>
      </c>
      <c r="K153" s="151" t="s">
        <v>483</v>
      </c>
      <c r="L153" s="151" t="s">
        <v>263</v>
      </c>
      <c r="M153" s="151" t="s">
        <v>1334</v>
      </c>
      <c r="N153" s="151" t="s">
        <v>72</v>
      </c>
      <c r="O153" s="151">
        <v>20.25</v>
      </c>
      <c r="P153" s="154">
        <v>47175</v>
      </c>
      <c r="Q153" s="153" t="s">
        <v>16</v>
      </c>
      <c r="R153" s="153">
        <v>4</v>
      </c>
      <c r="S153" s="153">
        <v>2</v>
      </c>
      <c r="T153" s="151" t="s">
        <v>40</v>
      </c>
      <c r="U153" s="154">
        <v>33326</v>
      </c>
      <c r="V153" s="155">
        <v>910329351340</v>
      </c>
      <c r="W153" s="151" t="s">
        <v>101</v>
      </c>
      <c r="X153" s="151">
        <v>2024</v>
      </c>
    </row>
    <row r="154" spans="1:24" ht="31.5" customHeight="1" x14ac:dyDescent="0.25">
      <c r="A154" s="151" t="s">
        <v>6</v>
      </c>
      <c r="B154" s="151" t="s">
        <v>412</v>
      </c>
      <c r="C154" s="151" t="s">
        <v>1119</v>
      </c>
      <c r="D154" s="151" t="s">
        <v>12</v>
      </c>
      <c r="E154" s="151" t="s">
        <v>18</v>
      </c>
      <c r="F154" s="151" t="s">
        <v>404</v>
      </c>
      <c r="G154" s="151" t="s">
        <v>251</v>
      </c>
      <c r="H154" s="152">
        <v>229000000</v>
      </c>
      <c r="I154" s="152">
        <v>114500000</v>
      </c>
      <c r="J154" s="153">
        <v>60</v>
      </c>
      <c r="K154" s="151" t="s">
        <v>484</v>
      </c>
      <c r="L154" s="151" t="s">
        <v>235</v>
      </c>
      <c r="M154" s="151" t="s">
        <v>1334</v>
      </c>
      <c r="N154" s="151" t="s">
        <v>72</v>
      </c>
      <c r="O154" s="151">
        <v>6</v>
      </c>
      <c r="P154" s="154">
        <v>47186</v>
      </c>
      <c r="Q154" s="153" t="s">
        <v>470</v>
      </c>
      <c r="R154" s="153">
        <v>0</v>
      </c>
      <c r="S154" s="153">
        <v>0</v>
      </c>
      <c r="T154" s="151" t="s">
        <v>40</v>
      </c>
      <c r="U154" s="154">
        <v>31053</v>
      </c>
      <c r="V154" s="155">
        <v>90840007983</v>
      </c>
      <c r="W154" s="151" t="s">
        <v>100</v>
      </c>
      <c r="X154" s="151">
        <v>2024</v>
      </c>
    </row>
    <row r="155" spans="1:24" ht="31.5" customHeight="1" x14ac:dyDescent="0.25">
      <c r="A155" s="151" t="s">
        <v>10</v>
      </c>
      <c r="B155" s="151" t="s">
        <v>865</v>
      </c>
      <c r="C155" s="151" t="s">
        <v>1240</v>
      </c>
      <c r="D155" s="151" t="s">
        <v>42</v>
      </c>
      <c r="E155" s="151" t="s">
        <v>8</v>
      </c>
      <c r="F155" s="151" t="s">
        <v>533</v>
      </c>
      <c r="G155" s="151" t="s">
        <v>251</v>
      </c>
      <c r="H155" s="152">
        <v>58498000</v>
      </c>
      <c r="I155" s="152">
        <v>29249000</v>
      </c>
      <c r="J155" s="153">
        <v>36</v>
      </c>
      <c r="K155" s="151" t="s">
        <v>480</v>
      </c>
      <c r="L155" s="151" t="s">
        <v>212</v>
      </c>
      <c r="M155" s="151" t="s">
        <v>1333</v>
      </c>
      <c r="N155" s="151" t="s">
        <v>72</v>
      </c>
      <c r="O155" s="151">
        <v>20.25</v>
      </c>
      <c r="P155" s="154">
        <v>46458</v>
      </c>
      <c r="Q155" s="153" t="s">
        <v>470</v>
      </c>
      <c r="R155" s="153">
        <v>1</v>
      </c>
      <c r="S155" s="153">
        <v>0</v>
      </c>
      <c r="T155" s="151" t="s">
        <v>40</v>
      </c>
      <c r="U155" s="154">
        <v>37636</v>
      </c>
      <c r="V155" s="155">
        <v>30115601602</v>
      </c>
      <c r="W155" s="151" t="s">
        <v>101</v>
      </c>
      <c r="X155" s="151">
        <v>2024</v>
      </c>
    </row>
    <row r="156" spans="1:24" ht="31.5" customHeight="1" x14ac:dyDescent="0.25">
      <c r="A156" s="151" t="s">
        <v>10</v>
      </c>
      <c r="B156" s="151" t="s">
        <v>577</v>
      </c>
      <c r="C156" s="151" t="s">
        <v>545</v>
      </c>
      <c r="D156" s="151" t="s">
        <v>12</v>
      </c>
      <c r="E156" s="151" t="s">
        <v>13</v>
      </c>
      <c r="F156" s="151" t="s">
        <v>34</v>
      </c>
      <c r="G156" s="151" t="s">
        <v>393</v>
      </c>
      <c r="H156" s="152">
        <v>25000000</v>
      </c>
      <c r="I156" s="152">
        <v>461500</v>
      </c>
      <c r="J156" s="153">
        <v>60</v>
      </c>
      <c r="K156" s="151" t="s">
        <v>482</v>
      </c>
      <c r="L156" s="151" t="s">
        <v>162</v>
      </c>
      <c r="M156" s="151" t="s">
        <v>527</v>
      </c>
      <c r="N156" s="151" t="s">
        <v>72</v>
      </c>
      <c r="O156" s="151">
        <v>20.75</v>
      </c>
      <c r="P156" s="154">
        <v>47169</v>
      </c>
      <c r="Q156" s="153" t="s">
        <v>470</v>
      </c>
      <c r="R156" s="153">
        <v>0</v>
      </c>
      <c r="S156" s="153">
        <v>0</v>
      </c>
      <c r="T156" s="151" t="s">
        <v>17</v>
      </c>
      <c r="U156" s="154">
        <v>31533</v>
      </c>
      <c r="V156" s="155">
        <v>860502400182</v>
      </c>
      <c r="W156" s="151" t="s">
        <v>100</v>
      </c>
      <c r="X156" s="151">
        <v>2024</v>
      </c>
    </row>
    <row r="157" spans="1:24" ht="31.5" customHeight="1" x14ac:dyDescent="0.25">
      <c r="A157" s="151" t="s">
        <v>6</v>
      </c>
      <c r="B157" s="151" t="s">
        <v>460</v>
      </c>
      <c r="C157" s="151" t="s">
        <v>566</v>
      </c>
      <c r="D157" s="151" t="s">
        <v>12</v>
      </c>
      <c r="E157" s="151" t="s">
        <v>489</v>
      </c>
      <c r="F157" s="151" t="s">
        <v>52</v>
      </c>
      <c r="G157" s="151" t="s">
        <v>252</v>
      </c>
      <c r="H157" s="152">
        <v>290000000</v>
      </c>
      <c r="I157" s="152">
        <v>105800600</v>
      </c>
      <c r="J157" s="153">
        <v>60</v>
      </c>
      <c r="K157" s="151" t="s">
        <v>469</v>
      </c>
      <c r="L157" s="151" t="s">
        <v>130</v>
      </c>
      <c r="M157" s="151" t="s">
        <v>527</v>
      </c>
      <c r="N157" s="151" t="s">
        <v>72</v>
      </c>
      <c r="O157" s="151">
        <v>20.75</v>
      </c>
      <c r="P157" s="154">
        <v>47126</v>
      </c>
      <c r="Q157" s="153" t="s">
        <v>470</v>
      </c>
      <c r="R157" s="153">
        <v>12</v>
      </c>
      <c r="S157" s="153">
        <v>15</v>
      </c>
      <c r="T157" s="151" t="s">
        <v>40</v>
      </c>
      <c r="U157" s="154">
        <v>27399</v>
      </c>
      <c r="V157" s="155">
        <v>161140025250</v>
      </c>
      <c r="W157" s="151" t="s">
        <v>101</v>
      </c>
      <c r="X157" s="151">
        <v>2024</v>
      </c>
    </row>
    <row r="158" spans="1:24" ht="31.5" customHeight="1" x14ac:dyDescent="0.25">
      <c r="A158" s="151" t="s">
        <v>6</v>
      </c>
      <c r="B158" s="151" t="s">
        <v>917</v>
      </c>
      <c r="C158" s="151" t="s">
        <v>918</v>
      </c>
      <c r="D158" s="151" t="s">
        <v>12</v>
      </c>
      <c r="E158" s="151" t="s">
        <v>13</v>
      </c>
      <c r="F158" s="151" t="s">
        <v>34</v>
      </c>
      <c r="G158" s="151" t="s">
        <v>496</v>
      </c>
      <c r="H158" s="152">
        <v>60000000</v>
      </c>
      <c r="I158" s="152">
        <v>20000000</v>
      </c>
      <c r="J158" s="153">
        <v>48</v>
      </c>
      <c r="K158" s="151" t="s">
        <v>482</v>
      </c>
      <c r="L158" s="151" t="s">
        <v>162</v>
      </c>
      <c r="M158" s="151" t="s">
        <v>1334</v>
      </c>
      <c r="N158" s="151" t="s">
        <v>72</v>
      </c>
      <c r="O158" s="151">
        <v>20.25</v>
      </c>
      <c r="P158" s="154">
        <v>46799</v>
      </c>
      <c r="Q158" s="153" t="s">
        <v>16</v>
      </c>
      <c r="R158" s="153">
        <v>0</v>
      </c>
      <c r="S158" s="153">
        <v>0</v>
      </c>
      <c r="T158" s="151" t="s">
        <v>40</v>
      </c>
      <c r="U158" s="154">
        <v>24497</v>
      </c>
      <c r="V158" s="155">
        <v>220440024571</v>
      </c>
      <c r="W158" s="151" t="s">
        <v>100</v>
      </c>
      <c r="X158" s="151">
        <v>2024</v>
      </c>
    </row>
    <row r="159" spans="1:24" ht="31.5" customHeight="1" x14ac:dyDescent="0.25">
      <c r="A159" s="151" t="s">
        <v>6</v>
      </c>
      <c r="B159" s="151" t="s">
        <v>579</v>
      </c>
      <c r="C159" s="151" t="s">
        <v>803</v>
      </c>
      <c r="D159" s="151" t="s">
        <v>12</v>
      </c>
      <c r="E159" s="151" t="s">
        <v>49</v>
      </c>
      <c r="F159" s="151" t="s">
        <v>242</v>
      </c>
      <c r="G159" s="151" t="s">
        <v>251</v>
      </c>
      <c r="H159" s="152">
        <v>20000000</v>
      </c>
      <c r="I159" s="152">
        <v>9600000</v>
      </c>
      <c r="J159" s="153">
        <v>60</v>
      </c>
      <c r="K159" s="151" t="s">
        <v>478</v>
      </c>
      <c r="L159" s="151" t="s">
        <v>416</v>
      </c>
      <c r="M159" s="151" t="s">
        <v>527</v>
      </c>
      <c r="N159" s="151" t="s">
        <v>72</v>
      </c>
      <c r="O159" s="151">
        <v>20.75</v>
      </c>
      <c r="P159" s="154">
        <v>47163</v>
      </c>
      <c r="Q159" s="153" t="s">
        <v>470</v>
      </c>
      <c r="R159" s="153">
        <v>1</v>
      </c>
      <c r="S159" s="153">
        <v>0</v>
      </c>
      <c r="T159" s="151" t="s">
        <v>40</v>
      </c>
      <c r="U159" s="154">
        <v>30603</v>
      </c>
      <c r="V159" s="155">
        <v>230740017422</v>
      </c>
      <c r="W159" s="151" t="s">
        <v>101</v>
      </c>
      <c r="X159" s="151">
        <v>2024</v>
      </c>
    </row>
    <row r="160" spans="1:24" ht="31.5" customHeight="1" x14ac:dyDescent="0.25">
      <c r="A160" s="151" t="s">
        <v>10</v>
      </c>
      <c r="B160" s="151" t="s">
        <v>1029</v>
      </c>
      <c r="C160" s="151" t="s">
        <v>1030</v>
      </c>
      <c r="D160" s="151" t="s">
        <v>12</v>
      </c>
      <c r="E160" s="151" t="s">
        <v>18</v>
      </c>
      <c r="F160" s="151" t="s">
        <v>158</v>
      </c>
      <c r="G160" s="151" t="s">
        <v>251</v>
      </c>
      <c r="H160" s="152">
        <v>24500000</v>
      </c>
      <c r="I160" s="152">
        <v>3500000</v>
      </c>
      <c r="J160" s="153">
        <v>60</v>
      </c>
      <c r="K160" s="151" t="s">
        <v>475</v>
      </c>
      <c r="L160" s="151" t="s">
        <v>311</v>
      </c>
      <c r="M160" s="151" t="s">
        <v>1334</v>
      </c>
      <c r="N160" s="151" t="s">
        <v>72</v>
      </c>
      <c r="O160" s="151">
        <v>20.25</v>
      </c>
      <c r="P160" s="154">
        <v>47179</v>
      </c>
      <c r="Q160" s="153" t="s">
        <v>16</v>
      </c>
      <c r="R160" s="153">
        <v>1</v>
      </c>
      <c r="S160" s="153">
        <v>3</v>
      </c>
      <c r="T160" s="151" t="s">
        <v>17</v>
      </c>
      <c r="U160" s="154">
        <v>25907</v>
      </c>
      <c r="V160" s="155">
        <v>701205403074</v>
      </c>
      <c r="W160" s="151" t="s">
        <v>101</v>
      </c>
      <c r="X160" s="151">
        <v>2024</v>
      </c>
    </row>
    <row r="161" spans="1:24" ht="31.5" customHeight="1" x14ac:dyDescent="0.25">
      <c r="A161" s="151" t="s">
        <v>10</v>
      </c>
      <c r="B161" s="151" t="s">
        <v>508</v>
      </c>
      <c r="C161" s="151" t="s">
        <v>1140</v>
      </c>
      <c r="D161" s="151" t="s">
        <v>12</v>
      </c>
      <c r="E161" s="151" t="s">
        <v>13</v>
      </c>
      <c r="F161" s="151" t="s">
        <v>96</v>
      </c>
      <c r="G161" s="151" t="s">
        <v>473</v>
      </c>
      <c r="H161" s="152">
        <v>21000000</v>
      </c>
      <c r="I161" s="152">
        <v>10404201</v>
      </c>
      <c r="J161" s="153">
        <v>84</v>
      </c>
      <c r="K161" s="151" t="s">
        <v>484</v>
      </c>
      <c r="L161" s="151" t="s">
        <v>399</v>
      </c>
      <c r="M161" s="151" t="s">
        <v>1333</v>
      </c>
      <c r="N161" s="151" t="s">
        <v>72</v>
      </c>
      <c r="O161" s="151">
        <v>20.25</v>
      </c>
      <c r="P161" s="154">
        <v>47918</v>
      </c>
      <c r="Q161" s="153" t="s">
        <v>470</v>
      </c>
      <c r="R161" s="153">
        <v>0</v>
      </c>
      <c r="S161" s="153">
        <v>0</v>
      </c>
      <c r="T161" s="151" t="s">
        <v>17</v>
      </c>
      <c r="U161" s="154">
        <v>24842</v>
      </c>
      <c r="V161" s="155">
        <v>680105450132</v>
      </c>
      <c r="W161" s="151" t="s">
        <v>100</v>
      </c>
      <c r="X161" s="151">
        <v>2024</v>
      </c>
    </row>
    <row r="162" spans="1:24" ht="31.5" customHeight="1" x14ac:dyDescent="0.25">
      <c r="A162" s="151" t="s">
        <v>10</v>
      </c>
      <c r="B162" s="151" t="s">
        <v>1468</v>
      </c>
      <c r="C162" s="151" t="s">
        <v>1469</v>
      </c>
      <c r="D162" s="151" t="s">
        <v>12</v>
      </c>
      <c r="E162" s="151" t="s">
        <v>18</v>
      </c>
      <c r="F162" s="151" t="s">
        <v>73</v>
      </c>
      <c r="G162" s="151" t="s">
        <v>251</v>
      </c>
      <c r="H162" s="152">
        <v>68450000</v>
      </c>
      <c r="I162" s="152">
        <v>20000000</v>
      </c>
      <c r="J162" s="153">
        <v>60</v>
      </c>
      <c r="K162" s="151" t="s">
        <v>488</v>
      </c>
      <c r="L162" s="151" t="s">
        <v>451</v>
      </c>
      <c r="M162" s="151" t="s">
        <v>1334</v>
      </c>
      <c r="N162" s="151" t="s">
        <v>72</v>
      </c>
      <c r="O162" s="151">
        <v>19.75</v>
      </c>
      <c r="P162" s="154">
        <v>47205</v>
      </c>
      <c r="Q162" s="153" t="s">
        <v>16</v>
      </c>
      <c r="R162" s="153">
        <v>1</v>
      </c>
      <c r="S162" s="153">
        <v>6</v>
      </c>
      <c r="T162" s="151" t="s">
        <v>40</v>
      </c>
      <c r="U162" s="154">
        <v>26841</v>
      </c>
      <c r="V162" s="155">
        <v>730626402385</v>
      </c>
      <c r="W162" s="151" t="s">
        <v>101</v>
      </c>
      <c r="X162" s="151">
        <v>2024</v>
      </c>
    </row>
    <row r="163" spans="1:24" ht="31.5" customHeight="1" x14ac:dyDescent="0.25">
      <c r="A163" s="151" t="s">
        <v>10</v>
      </c>
      <c r="B163" s="151" t="s">
        <v>1362</v>
      </c>
      <c r="C163" s="151" t="s">
        <v>1363</v>
      </c>
      <c r="D163" s="151" t="s">
        <v>12</v>
      </c>
      <c r="E163" s="151" t="s">
        <v>13</v>
      </c>
      <c r="F163" s="151" t="s">
        <v>34</v>
      </c>
      <c r="G163" s="151" t="s">
        <v>252</v>
      </c>
      <c r="H163" s="152">
        <v>15000000</v>
      </c>
      <c r="I163" s="152">
        <v>5152349</v>
      </c>
      <c r="J163" s="153">
        <v>60</v>
      </c>
      <c r="K163" s="151" t="s">
        <v>481</v>
      </c>
      <c r="L163" s="151" t="s">
        <v>381</v>
      </c>
      <c r="M163" s="151" t="s">
        <v>1333</v>
      </c>
      <c r="N163" s="151" t="s">
        <v>72</v>
      </c>
      <c r="O163" s="151">
        <v>19.75</v>
      </c>
      <c r="P163" s="154">
        <v>47188</v>
      </c>
      <c r="Q163" s="153" t="s">
        <v>16</v>
      </c>
      <c r="R163" s="153">
        <v>1</v>
      </c>
      <c r="S163" s="153">
        <v>1</v>
      </c>
      <c r="T163" s="151" t="s">
        <v>40</v>
      </c>
      <c r="U163" s="154">
        <v>36808</v>
      </c>
      <c r="V163" s="155">
        <v>1010550869</v>
      </c>
      <c r="W163" s="151" t="s">
        <v>101</v>
      </c>
      <c r="X163" s="151">
        <v>2024</v>
      </c>
    </row>
    <row r="164" spans="1:24" ht="31.5" customHeight="1" x14ac:dyDescent="0.25">
      <c r="A164" s="151" t="s">
        <v>10</v>
      </c>
      <c r="B164" s="151" t="s">
        <v>1089</v>
      </c>
      <c r="C164" s="151" t="s">
        <v>1141</v>
      </c>
      <c r="D164" s="151" t="s">
        <v>12</v>
      </c>
      <c r="E164" s="151" t="s">
        <v>13</v>
      </c>
      <c r="F164" s="151" t="s">
        <v>34</v>
      </c>
      <c r="G164" s="151" t="s">
        <v>251</v>
      </c>
      <c r="H164" s="152">
        <v>30000000</v>
      </c>
      <c r="I164" s="152">
        <v>13967915</v>
      </c>
      <c r="J164" s="153">
        <v>60</v>
      </c>
      <c r="K164" s="151" t="s">
        <v>390</v>
      </c>
      <c r="L164" s="151" t="s">
        <v>271</v>
      </c>
      <c r="M164" s="151" t="s">
        <v>1333</v>
      </c>
      <c r="N164" s="151" t="s">
        <v>72</v>
      </c>
      <c r="O164" s="151">
        <v>20.25</v>
      </c>
      <c r="P164" s="154">
        <v>47186</v>
      </c>
      <c r="Q164" s="153" t="s">
        <v>470</v>
      </c>
      <c r="R164" s="153">
        <v>0</v>
      </c>
      <c r="S164" s="153">
        <v>0</v>
      </c>
      <c r="T164" s="151" t="s">
        <v>17</v>
      </c>
      <c r="U164" s="154">
        <v>22907</v>
      </c>
      <c r="V164" s="155">
        <v>620918402409</v>
      </c>
      <c r="W164" s="151" t="s">
        <v>101</v>
      </c>
      <c r="X164" s="151">
        <v>2024</v>
      </c>
    </row>
    <row r="165" spans="1:24" ht="31.5" customHeight="1" x14ac:dyDescent="0.25">
      <c r="A165" s="151" t="s">
        <v>10</v>
      </c>
      <c r="B165" s="151" t="s">
        <v>648</v>
      </c>
      <c r="C165" s="151" t="s">
        <v>649</v>
      </c>
      <c r="D165" s="151" t="s">
        <v>12</v>
      </c>
      <c r="E165" s="151" t="s">
        <v>476</v>
      </c>
      <c r="F165" s="151" t="s">
        <v>112</v>
      </c>
      <c r="G165" s="151" t="s">
        <v>473</v>
      </c>
      <c r="H165" s="152">
        <v>115000000</v>
      </c>
      <c r="I165" s="152">
        <v>81010625</v>
      </c>
      <c r="J165" s="153">
        <v>60</v>
      </c>
      <c r="K165" s="151" t="s">
        <v>484</v>
      </c>
      <c r="L165" s="151" t="s">
        <v>399</v>
      </c>
      <c r="M165" s="151" t="s">
        <v>527</v>
      </c>
      <c r="N165" s="151" t="s">
        <v>72</v>
      </c>
      <c r="O165" s="151">
        <v>20.75</v>
      </c>
      <c r="P165" s="154">
        <v>47151</v>
      </c>
      <c r="Q165" s="153" t="s">
        <v>470</v>
      </c>
      <c r="R165" s="153">
        <v>1</v>
      </c>
      <c r="S165" s="153">
        <v>3</v>
      </c>
      <c r="T165" s="151" t="s">
        <v>40</v>
      </c>
      <c r="U165" s="154">
        <v>34341</v>
      </c>
      <c r="V165" s="155">
        <v>940107351666</v>
      </c>
      <c r="W165" s="151" t="s">
        <v>101</v>
      </c>
      <c r="X165" s="151">
        <v>2024</v>
      </c>
    </row>
    <row r="166" spans="1:24" ht="31.5" customHeight="1" x14ac:dyDescent="0.25">
      <c r="A166" s="151" t="s">
        <v>10</v>
      </c>
      <c r="B166" s="151" t="s">
        <v>720</v>
      </c>
      <c r="C166" s="151" t="s">
        <v>1031</v>
      </c>
      <c r="D166" s="151" t="s">
        <v>12</v>
      </c>
      <c r="E166" s="151" t="s">
        <v>13</v>
      </c>
      <c r="F166" s="151" t="s">
        <v>34</v>
      </c>
      <c r="G166" s="151" t="s">
        <v>251</v>
      </c>
      <c r="H166" s="152">
        <v>44000000</v>
      </c>
      <c r="I166" s="152">
        <v>21500000</v>
      </c>
      <c r="J166" s="153">
        <v>84</v>
      </c>
      <c r="K166" s="151" t="s">
        <v>488</v>
      </c>
      <c r="L166" s="151" t="s">
        <v>448</v>
      </c>
      <c r="M166" s="151" t="s">
        <v>1334</v>
      </c>
      <c r="N166" s="151" t="s">
        <v>72</v>
      </c>
      <c r="O166" s="151">
        <v>20.75</v>
      </c>
      <c r="P166" s="154">
        <v>47907</v>
      </c>
      <c r="Q166" s="153" t="s">
        <v>470</v>
      </c>
      <c r="R166" s="153">
        <v>1</v>
      </c>
      <c r="S166" s="153">
        <v>1</v>
      </c>
      <c r="T166" s="151" t="s">
        <v>40</v>
      </c>
      <c r="U166" s="154">
        <v>24928</v>
      </c>
      <c r="V166" s="155">
        <v>680331450151</v>
      </c>
      <c r="W166" s="151" t="s">
        <v>101</v>
      </c>
      <c r="X166" s="151">
        <v>2024</v>
      </c>
    </row>
    <row r="167" spans="1:24" ht="31.5" customHeight="1" x14ac:dyDescent="0.25">
      <c r="A167" s="151" t="s">
        <v>10</v>
      </c>
      <c r="B167" s="151" t="s">
        <v>804</v>
      </c>
      <c r="C167" s="151" t="s">
        <v>805</v>
      </c>
      <c r="D167" s="151" t="s">
        <v>12</v>
      </c>
      <c r="E167" s="151" t="s">
        <v>489</v>
      </c>
      <c r="F167" s="151" t="s">
        <v>152</v>
      </c>
      <c r="G167" s="151" t="s">
        <v>251</v>
      </c>
      <c r="H167" s="152">
        <v>40000000</v>
      </c>
      <c r="I167" s="152">
        <v>9485834</v>
      </c>
      <c r="J167" s="153">
        <v>60</v>
      </c>
      <c r="K167" s="151" t="s">
        <v>482</v>
      </c>
      <c r="L167" s="151" t="s">
        <v>162</v>
      </c>
      <c r="M167" s="151" t="s">
        <v>1334</v>
      </c>
      <c r="N167" s="151" t="s">
        <v>72</v>
      </c>
      <c r="O167" s="151">
        <v>20.5</v>
      </c>
      <c r="P167" s="154">
        <v>47157</v>
      </c>
      <c r="Q167" s="153" t="s">
        <v>16</v>
      </c>
      <c r="R167" s="153">
        <v>0</v>
      </c>
      <c r="S167" s="153">
        <v>0</v>
      </c>
      <c r="T167" s="151" t="s">
        <v>40</v>
      </c>
      <c r="U167" s="154">
        <v>32588</v>
      </c>
      <c r="V167" s="155">
        <v>890321451035</v>
      </c>
      <c r="W167" s="151" t="s">
        <v>100</v>
      </c>
      <c r="X167" s="151">
        <v>2024</v>
      </c>
    </row>
    <row r="168" spans="1:24" ht="31.5" customHeight="1" x14ac:dyDescent="0.25">
      <c r="A168" s="151" t="s">
        <v>10</v>
      </c>
      <c r="B168" s="151" t="s">
        <v>1364</v>
      </c>
      <c r="C168" s="151" t="s">
        <v>793</v>
      </c>
      <c r="D168" s="151" t="s">
        <v>12</v>
      </c>
      <c r="E168" s="151" t="s">
        <v>13</v>
      </c>
      <c r="F168" s="151" t="s">
        <v>34</v>
      </c>
      <c r="G168" s="151" t="s">
        <v>251</v>
      </c>
      <c r="H168" s="152">
        <v>31000000</v>
      </c>
      <c r="I168" s="152">
        <v>15000000</v>
      </c>
      <c r="J168" s="153">
        <v>36</v>
      </c>
      <c r="K168" s="151" t="s">
        <v>490</v>
      </c>
      <c r="L168" s="151" t="s">
        <v>335</v>
      </c>
      <c r="M168" s="151" t="s">
        <v>1334</v>
      </c>
      <c r="N168" s="151" t="s">
        <v>72</v>
      </c>
      <c r="O168" s="151">
        <v>19.75</v>
      </c>
      <c r="P168" s="154">
        <v>46472</v>
      </c>
      <c r="Q168" s="153" t="s">
        <v>16</v>
      </c>
      <c r="R168" s="153">
        <v>1</v>
      </c>
      <c r="S168" s="153">
        <v>0</v>
      </c>
      <c r="T168" s="151" t="s">
        <v>17</v>
      </c>
      <c r="U168" s="154">
        <v>34371</v>
      </c>
      <c r="V168" s="155">
        <v>940206450721</v>
      </c>
      <c r="W168" s="151" t="s">
        <v>101</v>
      </c>
      <c r="X168" s="151">
        <v>2024</v>
      </c>
    </row>
    <row r="169" spans="1:24" ht="31.5" customHeight="1" x14ac:dyDescent="0.25">
      <c r="A169" s="151" t="s">
        <v>6</v>
      </c>
      <c r="B169" s="151" t="s">
        <v>567</v>
      </c>
      <c r="C169" s="151" t="s">
        <v>568</v>
      </c>
      <c r="D169" s="151" t="s">
        <v>12</v>
      </c>
      <c r="E169" s="151" t="s">
        <v>13</v>
      </c>
      <c r="F169" s="151" t="s">
        <v>34</v>
      </c>
      <c r="G169" s="151" t="s">
        <v>251</v>
      </c>
      <c r="H169" s="152">
        <v>189000000</v>
      </c>
      <c r="I169" s="152">
        <v>122850000</v>
      </c>
      <c r="J169" s="153">
        <v>60</v>
      </c>
      <c r="K169" s="151" t="s">
        <v>469</v>
      </c>
      <c r="L169" s="151" t="s">
        <v>130</v>
      </c>
      <c r="M169" s="151" t="s">
        <v>527</v>
      </c>
      <c r="N169" s="151" t="s">
        <v>72</v>
      </c>
      <c r="O169" s="151">
        <v>21</v>
      </c>
      <c r="P169" s="154">
        <v>47094</v>
      </c>
      <c r="Q169" s="153" t="s">
        <v>470</v>
      </c>
      <c r="R169" s="153">
        <v>0</v>
      </c>
      <c r="S169" s="153">
        <v>7</v>
      </c>
      <c r="T169" s="151" t="s">
        <v>40</v>
      </c>
      <c r="U169" s="154">
        <v>34056</v>
      </c>
      <c r="V169" s="155">
        <v>201240021925</v>
      </c>
      <c r="W169" s="151" t="s">
        <v>101</v>
      </c>
      <c r="X169" s="151">
        <v>2024</v>
      </c>
    </row>
    <row r="170" spans="1:24" ht="31.5" customHeight="1" x14ac:dyDescent="0.25">
      <c r="A170" s="151" t="s">
        <v>10</v>
      </c>
      <c r="B170" s="151" t="s">
        <v>351</v>
      </c>
      <c r="C170" s="151" t="s">
        <v>1365</v>
      </c>
      <c r="D170" s="151" t="s">
        <v>12</v>
      </c>
      <c r="E170" s="151" t="s">
        <v>8</v>
      </c>
      <c r="F170" s="151" t="s">
        <v>89</v>
      </c>
      <c r="G170" s="151" t="s">
        <v>251</v>
      </c>
      <c r="H170" s="152">
        <v>15000000</v>
      </c>
      <c r="I170" s="152">
        <v>7500000</v>
      </c>
      <c r="J170" s="153">
        <v>60</v>
      </c>
      <c r="K170" s="151" t="s">
        <v>490</v>
      </c>
      <c r="L170" s="151" t="s">
        <v>341</v>
      </c>
      <c r="M170" s="151" t="s">
        <v>1333</v>
      </c>
      <c r="N170" s="151" t="s">
        <v>72</v>
      </c>
      <c r="O170" s="151">
        <v>19.75</v>
      </c>
      <c r="P170" s="154">
        <v>47196</v>
      </c>
      <c r="Q170" s="153" t="s">
        <v>16</v>
      </c>
      <c r="R170" s="153">
        <v>2</v>
      </c>
      <c r="S170" s="153">
        <v>0</v>
      </c>
      <c r="T170" s="151" t="s">
        <v>40</v>
      </c>
      <c r="U170" s="154">
        <v>29794</v>
      </c>
      <c r="V170" s="155">
        <v>810727450986</v>
      </c>
      <c r="W170" s="151" t="s">
        <v>101</v>
      </c>
      <c r="X170" s="151">
        <v>2024</v>
      </c>
    </row>
    <row r="171" spans="1:24" ht="31.5" customHeight="1" x14ac:dyDescent="0.25">
      <c r="A171" s="151" t="s">
        <v>6</v>
      </c>
      <c r="B171" s="151" t="s">
        <v>1366</v>
      </c>
      <c r="C171" s="151" t="s">
        <v>1367</v>
      </c>
      <c r="D171" s="151" t="s">
        <v>12</v>
      </c>
      <c r="E171" s="151" t="s">
        <v>18</v>
      </c>
      <c r="F171" s="151" t="s">
        <v>118</v>
      </c>
      <c r="G171" s="151" t="s">
        <v>309</v>
      </c>
      <c r="H171" s="152">
        <v>180000000</v>
      </c>
      <c r="I171" s="152">
        <v>144700000</v>
      </c>
      <c r="J171" s="153">
        <v>84</v>
      </c>
      <c r="K171" s="151" t="s">
        <v>474</v>
      </c>
      <c r="L171" s="151" t="s">
        <v>14</v>
      </c>
      <c r="M171" s="151" t="s">
        <v>1334</v>
      </c>
      <c r="N171" s="151" t="s">
        <v>72</v>
      </c>
      <c r="O171" s="151">
        <v>20.25</v>
      </c>
      <c r="P171" s="154">
        <v>47927</v>
      </c>
      <c r="Q171" s="153" t="s">
        <v>470</v>
      </c>
      <c r="R171" s="153">
        <v>0</v>
      </c>
      <c r="S171" s="153">
        <v>6</v>
      </c>
      <c r="T171" s="151" t="s">
        <v>40</v>
      </c>
      <c r="U171" s="154">
        <v>32313</v>
      </c>
      <c r="V171" s="155">
        <v>240140038663</v>
      </c>
      <c r="W171" s="151" t="s">
        <v>101</v>
      </c>
      <c r="X171" s="151">
        <v>2024</v>
      </c>
    </row>
    <row r="172" spans="1:24" ht="31.5" customHeight="1" x14ac:dyDescent="0.25">
      <c r="A172" s="151" t="s">
        <v>10</v>
      </c>
      <c r="B172" s="151" t="s">
        <v>650</v>
      </c>
      <c r="C172" s="151" t="s">
        <v>303</v>
      </c>
      <c r="D172" s="151" t="s">
        <v>12</v>
      </c>
      <c r="E172" s="151" t="s">
        <v>13</v>
      </c>
      <c r="F172" s="151" t="s">
        <v>34</v>
      </c>
      <c r="G172" s="151" t="s">
        <v>251</v>
      </c>
      <c r="H172" s="152">
        <v>27000000</v>
      </c>
      <c r="I172" s="152">
        <v>13500000</v>
      </c>
      <c r="J172" s="153">
        <v>60</v>
      </c>
      <c r="K172" s="151" t="s">
        <v>487</v>
      </c>
      <c r="L172" s="151" t="s">
        <v>291</v>
      </c>
      <c r="M172" s="151" t="s">
        <v>527</v>
      </c>
      <c r="N172" s="151" t="s">
        <v>72</v>
      </c>
      <c r="O172" s="151">
        <v>20.75</v>
      </c>
      <c r="P172" s="154">
        <v>47141</v>
      </c>
      <c r="Q172" s="153" t="s">
        <v>16</v>
      </c>
      <c r="R172" s="153">
        <v>0</v>
      </c>
      <c r="S172" s="153">
        <v>1</v>
      </c>
      <c r="T172" s="151" t="s">
        <v>40</v>
      </c>
      <c r="U172" s="154">
        <v>35419</v>
      </c>
      <c r="V172" s="155">
        <v>961220000574</v>
      </c>
      <c r="W172" s="151" t="s">
        <v>101</v>
      </c>
      <c r="X172" s="151">
        <v>2024</v>
      </c>
    </row>
    <row r="173" spans="1:24" ht="31.5" customHeight="1" x14ac:dyDescent="0.25">
      <c r="A173" s="151" t="s">
        <v>267</v>
      </c>
      <c r="B173" s="151" t="s">
        <v>716</v>
      </c>
      <c r="C173" s="151" t="s">
        <v>919</v>
      </c>
      <c r="D173" s="151" t="s">
        <v>42</v>
      </c>
      <c r="E173" s="151" t="s">
        <v>18</v>
      </c>
      <c r="F173" s="151" t="s">
        <v>148</v>
      </c>
      <c r="G173" s="151" t="s">
        <v>393</v>
      </c>
      <c r="H173" s="152">
        <v>6300000</v>
      </c>
      <c r="I173" s="152">
        <v>4900000</v>
      </c>
      <c r="J173" s="153">
        <v>36</v>
      </c>
      <c r="K173" s="151" t="s">
        <v>484</v>
      </c>
      <c r="L173" s="151" t="s">
        <v>403</v>
      </c>
      <c r="M173" s="151" t="s">
        <v>1334</v>
      </c>
      <c r="N173" s="151" t="s">
        <v>72</v>
      </c>
      <c r="O173" s="151">
        <v>6</v>
      </c>
      <c r="P173" s="154">
        <v>46439</v>
      </c>
      <c r="Q173" s="153" t="s">
        <v>470</v>
      </c>
      <c r="R173" s="153">
        <v>0</v>
      </c>
      <c r="S173" s="153">
        <v>0</v>
      </c>
      <c r="T173" s="151" t="s">
        <v>17</v>
      </c>
      <c r="U173" s="154">
        <v>28094</v>
      </c>
      <c r="V173" s="155">
        <v>761130450426</v>
      </c>
      <c r="W173" s="151" t="s">
        <v>100</v>
      </c>
      <c r="X173" s="151">
        <v>2024</v>
      </c>
    </row>
    <row r="174" spans="1:24" ht="31.5" customHeight="1" x14ac:dyDescent="0.25">
      <c r="A174" s="151" t="s">
        <v>10</v>
      </c>
      <c r="B174" s="151" t="s">
        <v>845</v>
      </c>
      <c r="C174" s="151" t="s">
        <v>1241</v>
      </c>
      <c r="D174" s="151" t="s">
        <v>12</v>
      </c>
      <c r="E174" s="151" t="s">
        <v>8</v>
      </c>
      <c r="F174" s="151" t="s">
        <v>87</v>
      </c>
      <c r="G174" s="151" t="s">
        <v>251</v>
      </c>
      <c r="H174" s="152">
        <v>120000000</v>
      </c>
      <c r="I174" s="152">
        <v>49000000</v>
      </c>
      <c r="J174" s="153">
        <v>84</v>
      </c>
      <c r="K174" s="151" t="s">
        <v>480</v>
      </c>
      <c r="L174" s="151" t="s">
        <v>212</v>
      </c>
      <c r="M174" s="151" t="s">
        <v>1333</v>
      </c>
      <c r="N174" s="151" t="s">
        <v>72</v>
      </c>
      <c r="O174" s="151">
        <v>20.25</v>
      </c>
      <c r="P174" s="154">
        <v>47918</v>
      </c>
      <c r="Q174" s="153" t="s">
        <v>470</v>
      </c>
      <c r="R174" s="153">
        <v>5</v>
      </c>
      <c r="S174" s="153">
        <v>1</v>
      </c>
      <c r="T174" s="151" t="s">
        <v>40</v>
      </c>
      <c r="U174" s="154">
        <v>30648</v>
      </c>
      <c r="V174" s="155">
        <v>831128401096</v>
      </c>
      <c r="W174" s="151" t="s">
        <v>101</v>
      </c>
      <c r="X174" s="151">
        <v>2024</v>
      </c>
    </row>
    <row r="175" spans="1:24" ht="31.5" customHeight="1" x14ac:dyDescent="0.25">
      <c r="A175" s="151" t="s">
        <v>6</v>
      </c>
      <c r="B175" s="151" t="s">
        <v>1142</v>
      </c>
      <c r="C175" s="151" t="s">
        <v>1143</v>
      </c>
      <c r="D175" s="151" t="s">
        <v>42</v>
      </c>
      <c r="E175" s="151" t="s">
        <v>49</v>
      </c>
      <c r="F175" s="151" t="s">
        <v>105</v>
      </c>
      <c r="G175" s="151" t="s">
        <v>251</v>
      </c>
      <c r="H175" s="152">
        <v>22700000</v>
      </c>
      <c r="I175" s="152">
        <v>11350000</v>
      </c>
      <c r="J175" s="153">
        <v>36</v>
      </c>
      <c r="K175" s="151" t="s">
        <v>488</v>
      </c>
      <c r="L175" s="151" t="s">
        <v>396</v>
      </c>
      <c r="M175" s="151" t="s">
        <v>1334</v>
      </c>
      <c r="N175" s="151" t="s">
        <v>72</v>
      </c>
      <c r="O175" s="151">
        <v>6</v>
      </c>
      <c r="P175" s="154">
        <v>46451</v>
      </c>
      <c r="Q175" s="153" t="s">
        <v>470</v>
      </c>
      <c r="R175" s="153">
        <v>1</v>
      </c>
      <c r="S175" s="153">
        <v>0</v>
      </c>
      <c r="T175" s="151" t="s">
        <v>40</v>
      </c>
      <c r="U175" s="154">
        <v>30739</v>
      </c>
      <c r="V175" s="155">
        <v>231240002845</v>
      </c>
      <c r="W175" s="151" t="s">
        <v>100</v>
      </c>
      <c r="X175" s="151">
        <v>2024</v>
      </c>
    </row>
    <row r="176" spans="1:24" ht="31.5" customHeight="1" x14ac:dyDescent="0.25">
      <c r="A176" s="151" t="s">
        <v>10</v>
      </c>
      <c r="B176" s="151" t="s">
        <v>1470</v>
      </c>
      <c r="C176" s="151" t="s">
        <v>1471</v>
      </c>
      <c r="D176" s="151" t="s">
        <v>12</v>
      </c>
      <c r="E176" s="151" t="s">
        <v>63</v>
      </c>
      <c r="F176" s="151" t="s">
        <v>276</v>
      </c>
      <c r="G176" s="151" t="s">
        <v>251</v>
      </c>
      <c r="H176" s="152">
        <v>90000000</v>
      </c>
      <c r="I176" s="152">
        <v>43094974</v>
      </c>
      <c r="J176" s="153">
        <v>60</v>
      </c>
      <c r="K176" s="151" t="s">
        <v>480</v>
      </c>
      <c r="L176" s="151" t="s">
        <v>218</v>
      </c>
      <c r="M176" s="151" t="s">
        <v>1333</v>
      </c>
      <c r="N176" s="151" t="s">
        <v>72</v>
      </c>
      <c r="O176" s="151">
        <v>19.75</v>
      </c>
      <c r="P176" s="154">
        <v>47204</v>
      </c>
      <c r="Q176" s="153" t="s">
        <v>470</v>
      </c>
      <c r="R176" s="153">
        <v>1</v>
      </c>
      <c r="S176" s="153">
        <v>3</v>
      </c>
      <c r="T176" s="151" t="s">
        <v>40</v>
      </c>
      <c r="U176" s="154">
        <v>30087</v>
      </c>
      <c r="V176" s="155">
        <v>820517400573</v>
      </c>
      <c r="W176" s="151" t="s">
        <v>101</v>
      </c>
      <c r="X176" s="151">
        <v>2024</v>
      </c>
    </row>
    <row r="177" spans="1:24" ht="31.5" customHeight="1" x14ac:dyDescent="0.25">
      <c r="A177" s="151" t="s">
        <v>6</v>
      </c>
      <c r="B177" s="151" t="s">
        <v>1032</v>
      </c>
      <c r="C177" s="151" t="s">
        <v>1033</v>
      </c>
      <c r="D177" s="151" t="s">
        <v>12</v>
      </c>
      <c r="E177" s="151" t="s">
        <v>13</v>
      </c>
      <c r="F177" s="151" t="s">
        <v>124</v>
      </c>
      <c r="G177" s="151" t="s">
        <v>393</v>
      </c>
      <c r="H177" s="152">
        <v>200000000</v>
      </c>
      <c r="I177" s="152">
        <v>59515967</v>
      </c>
      <c r="J177" s="153">
        <v>60</v>
      </c>
      <c r="K177" s="151" t="s">
        <v>488</v>
      </c>
      <c r="L177" s="151" t="s">
        <v>449</v>
      </c>
      <c r="M177" s="151" t="s">
        <v>1334</v>
      </c>
      <c r="N177" s="151" t="s">
        <v>72</v>
      </c>
      <c r="O177" s="151">
        <v>20.75</v>
      </c>
      <c r="P177" s="154">
        <v>47178</v>
      </c>
      <c r="Q177" s="153" t="s">
        <v>470</v>
      </c>
      <c r="R177" s="153">
        <v>7</v>
      </c>
      <c r="S177" s="153">
        <v>1</v>
      </c>
      <c r="T177" s="151" t="s">
        <v>40</v>
      </c>
      <c r="U177" s="154">
        <v>30212</v>
      </c>
      <c r="V177" s="155">
        <v>140740000280</v>
      </c>
      <c r="W177" s="151" t="s">
        <v>101</v>
      </c>
      <c r="X177" s="151">
        <v>2024</v>
      </c>
    </row>
    <row r="178" spans="1:24" ht="31.5" customHeight="1" x14ac:dyDescent="0.25">
      <c r="A178" s="151" t="s">
        <v>10</v>
      </c>
      <c r="B178" s="151" t="s">
        <v>1242</v>
      </c>
      <c r="C178" s="151" t="s">
        <v>103</v>
      </c>
      <c r="D178" s="151" t="s">
        <v>12</v>
      </c>
      <c r="E178" s="151" t="s">
        <v>13</v>
      </c>
      <c r="F178" s="151" t="s">
        <v>34</v>
      </c>
      <c r="G178" s="151" t="s">
        <v>251</v>
      </c>
      <c r="H178" s="152">
        <v>32000000</v>
      </c>
      <c r="I178" s="152">
        <v>15800000</v>
      </c>
      <c r="J178" s="153">
        <v>59</v>
      </c>
      <c r="K178" s="151" t="s">
        <v>482</v>
      </c>
      <c r="L178" s="151" t="s">
        <v>78</v>
      </c>
      <c r="M178" s="151" t="s">
        <v>527</v>
      </c>
      <c r="N178" s="151" t="s">
        <v>72</v>
      </c>
      <c r="O178" s="151">
        <v>21</v>
      </c>
      <c r="P178" s="154">
        <v>47050</v>
      </c>
      <c r="Q178" s="153" t="s">
        <v>470</v>
      </c>
      <c r="R178" s="153">
        <v>0</v>
      </c>
      <c r="S178" s="153">
        <v>0</v>
      </c>
      <c r="T178" s="151" t="s">
        <v>17</v>
      </c>
      <c r="U178" s="154"/>
      <c r="V178" s="155">
        <v>890204400128</v>
      </c>
      <c r="W178" s="151" t="s">
        <v>101</v>
      </c>
      <c r="X178" s="151">
        <v>2024</v>
      </c>
    </row>
    <row r="179" spans="1:24" ht="31.5" customHeight="1" x14ac:dyDescent="0.25">
      <c r="A179" s="151" t="s">
        <v>10</v>
      </c>
      <c r="B179" s="151" t="s">
        <v>806</v>
      </c>
      <c r="C179" s="151" t="s">
        <v>442</v>
      </c>
      <c r="D179" s="151" t="s">
        <v>12</v>
      </c>
      <c r="E179" s="151" t="s">
        <v>18</v>
      </c>
      <c r="F179" s="151" t="s">
        <v>200</v>
      </c>
      <c r="G179" s="151" t="s">
        <v>251</v>
      </c>
      <c r="H179" s="152">
        <v>15000000</v>
      </c>
      <c r="I179" s="152">
        <v>4200000</v>
      </c>
      <c r="J179" s="153">
        <v>60</v>
      </c>
      <c r="K179" s="151" t="s">
        <v>479</v>
      </c>
      <c r="L179" s="151" t="s">
        <v>361</v>
      </c>
      <c r="M179" s="151" t="s">
        <v>1334</v>
      </c>
      <c r="N179" s="151" t="s">
        <v>72</v>
      </c>
      <c r="O179" s="151">
        <v>20.75</v>
      </c>
      <c r="P179" s="154">
        <v>47168</v>
      </c>
      <c r="Q179" s="153" t="s">
        <v>16</v>
      </c>
      <c r="R179" s="153">
        <v>1</v>
      </c>
      <c r="S179" s="153">
        <v>1</v>
      </c>
      <c r="T179" s="151" t="s">
        <v>17</v>
      </c>
      <c r="U179" s="154">
        <v>33095</v>
      </c>
      <c r="V179" s="155">
        <v>900811402029</v>
      </c>
      <c r="W179" s="151" t="s">
        <v>101</v>
      </c>
      <c r="X179" s="151">
        <v>2024</v>
      </c>
    </row>
    <row r="180" spans="1:24" ht="31.5" customHeight="1" x14ac:dyDescent="0.25">
      <c r="A180" s="151" t="s">
        <v>6</v>
      </c>
      <c r="B180" s="151" t="s">
        <v>1368</v>
      </c>
      <c r="C180" s="151" t="s">
        <v>257</v>
      </c>
      <c r="D180" s="151" t="s">
        <v>42</v>
      </c>
      <c r="E180" s="151" t="s">
        <v>63</v>
      </c>
      <c r="F180" s="151" t="s">
        <v>25</v>
      </c>
      <c r="G180" s="151" t="s">
        <v>473</v>
      </c>
      <c r="H180" s="152">
        <v>95000000</v>
      </c>
      <c r="I180" s="152">
        <v>19791225</v>
      </c>
      <c r="J180" s="153">
        <v>36</v>
      </c>
      <c r="K180" s="151" t="s">
        <v>484</v>
      </c>
      <c r="L180" s="151" t="s">
        <v>406</v>
      </c>
      <c r="M180" s="151" t="s">
        <v>1333</v>
      </c>
      <c r="N180" s="151" t="s">
        <v>72</v>
      </c>
      <c r="O180" s="151">
        <v>19.75</v>
      </c>
      <c r="P180" s="154">
        <v>46473</v>
      </c>
      <c r="Q180" s="153" t="s">
        <v>16</v>
      </c>
      <c r="R180" s="153">
        <v>1</v>
      </c>
      <c r="S180" s="153">
        <v>0</v>
      </c>
      <c r="T180" s="151" t="s">
        <v>40</v>
      </c>
      <c r="U180" s="154">
        <v>24580</v>
      </c>
      <c r="V180" s="155">
        <v>31040005385</v>
      </c>
      <c r="W180" s="151" t="s">
        <v>100</v>
      </c>
      <c r="X180" s="151">
        <v>2024</v>
      </c>
    </row>
    <row r="181" spans="1:24" ht="31.5" customHeight="1" x14ac:dyDescent="0.25">
      <c r="A181" s="151" t="s">
        <v>6</v>
      </c>
      <c r="B181" s="151" t="s">
        <v>1034</v>
      </c>
      <c r="C181" s="151" t="s">
        <v>1035</v>
      </c>
      <c r="D181" s="151" t="s">
        <v>12</v>
      </c>
      <c r="E181" s="151" t="s">
        <v>489</v>
      </c>
      <c r="F181" s="151" t="s">
        <v>58</v>
      </c>
      <c r="G181" s="151" t="s">
        <v>309</v>
      </c>
      <c r="H181" s="152">
        <v>64000000</v>
      </c>
      <c r="I181" s="152">
        <v>29600000</v>
      </c>
      <c r="J181" s="153">
        <v>84</v>
      </c>
      <c r="K181" s="151" t="s">
        <v>474</v>
      </c>
      <c r="L181" s="151" t="s">
        <v>308</v>
      </c>
      <c r="M181" s="151" t="s">
        <v>1334</v>
      </c>
      <c r="N181" s="151" t="s">
        <v>72</v>
      </c>
      <c r="O181" s="151">
        <v>20.75</v>
      </c>
      <c r="P181" s="154">
        <v>47912</v>
      </c>
      <c r="Q181" s="153" t="s">
        <v>470</v>
      </c>
      <c r="R181" s="153">
        <v>0</v>
      </c>
      <c r="S181" s="153">
        <v>15</v>
      </c>
      <c r="T181" s="151" t="s">
        <v>40</v>
      </c>
      <c r="U181" s="154">
        <v>28070</v>
      </c>
      <c r="V181" s="155">
        <v>231140029070</v>
      </c>
      <c r="W181" s="151" t="s">
        <v>101</v>
      </c>
      <c r="X181" s="151">
        <v>2024</v>
      </c>
    </row>
    <row r="182" spans="1:24" ht="31.5" customHeight="1" x14ac:dyDescent="0.25">
      <c r="A182" s="151" t="s">
        <v>10</v>
      </c>
      <c r="B182" s="151" t="s">
        <v>1369</v>
      </c>
      <c r="C182" s="151" t="s">
        <v>1370</v>
      </c>
      <c r="D182" s="151" t="s">
        <v>12</v>
      </c>
      <c r="E182" s="151" t="s">
        <v>13</v>
      </c>
      <c r="F182" s="151" t="s">
        <v>28</v>
      </c>
      <c r="G182" s="151" t="s">
        <v>251</v>
      </c>
      <c r="H182" s="152">
        <v>60000000</v>
      </c>
      <c r="I182" s="152">
        <v>2255894</v>
      </c>
      <c r="J182" s="153">
        <v>60</v>
      </c>
      <c r="K182" s="151" t="s">
        <v>471</v>
      </c>
      <c r="L182" s="151" t="s">
        <v>333</v>
      </c>
      <c r="M182" s="151" t="s">
        <v>1333</v>
      </c>
      <c r="N182" s="151" t="s">
        <v>72</v>
      </c>
      <c r="O182" s="151">
        <v>20.75</v>
      </c>
      <c r="P182" s="154">
        <v>47193</v>
      </c>
      <c r="Q182" s="153" t="s">
        <v>16</v>
      </c>
      <c r="R182" s="153">
        <v>1</v>
      </c>
      <c r="S182" s="153">
        <v>1</v>
      </c>
      <c r="T182" s="151" t="s">
        <v>40</v>
      </c>
      <c r="U182" s="154">
        <v>32376</v>
      </c>
      <c r="V182" s="155">
        <v>880821351005</v>
      </c>
      <c r="W182" s="151" t="s">
        <v>101</v>
      </c>
      <c r="X182" s="151">
        <v>2024</v>
      </c>
    </row>
    <row r="183" spans="1:24" ht="31.5" customHeight="1" x14ac:dyDescent="0.25">
      <c r="A183" s="151" t="s">
        <v>10</v>
      </c>
      <c r="B183" s="151" t="s">
        <v>733</v>
      </c>
      <c r="C183" s="151" t="s">
        <v>920</v>
      </c>
      <c r="D183" s="151" t="s">
        <v>12</v>
      </c>
      <c r="E183" s="151" t="s">
        <v>13</v>
      </c>
      <c r="F183" s="151" t="s">
        <v>34</v>
      </c>
      <c r="G183" s="151" t="s">
        <v>251</v>
      </c>
      <c r="H183" s="152">
        <v>20000000</v>
      </c>
      <c r="I183" s="152">
        <v>17000000</v>
      </c>
      <c r="J183" s="153">
        <v>84</v>
      </c>
      <c r="K183" s="151" t="s">
        <v>475</v>
      </c>
      <c r="L183" s="151" t="s">
        <v>318</v>
      </c>
      <c r="M183" s="151" t="s">
        <v>1334</v>
      </c>
      <c r="N183" s="151" t="s">
        <v>72</v>
      </c>
      <c r="O183" s="151">
        <v>20.25</v>
      </c>
      <c r="P183" s="154">
        <v>47905</v>
      </c>
      <c r="Q183" s="153" t="s">
        <v>470</v>
      </c>
      <c r="R183" s="153">
        <v>0</v>
      </c>
      <c r="S183" s="153">
        <v>1</v>
      </c>
      <c r="T183" s="151" t="s">
        <v>40</v>
      </c>
      <c r="U183" s="154">
        <v>29773</v>
      </c>
      <c r="V183" s="155">
        <v>810707302207</v>
      </c>
      <c r="W183" s="151" t="s">
        <v>101</v>
      </c>
      <c r="X183" s="151">
        <v>2024</v>
      </c>
    </row>
    <row r="184" spans="1:24" ht="31.5" customHeight="1" x14ac:dyDescent="0.25">
      <c r="A184" s="151" t="s">
        <v>10</v>
      </c>
      <c r="B184" s="151" t="s">
        <v>921</v>
      </c>
      <c r="C184" s="151" t="s">
        <v>922</v>
      </c>
      <c r="D184" s="151" t="s">
        <v>12</v>
      </c>
      <c r="E184" s="151" t="s">
        <v>13</v>
      </c>
      <c r="F184" s="151" t="s">
        <v>536</v>
      </c>
      <c r="G184" s="151" t="s">
        <v>251</v>
      </c>
      <c r="H184" s="152">
        <v>41400000</v>
      </c>
      <c r="I184" s="152">
        <v>20000000</v>
      </c>
      <c r="J184" s="153">
        <v>60</v>
      </c>
      <c r="K184" s="151" t="s">
        <v>488</v>
      </c>
      <c r="L184" s="151" t="s">
        <v>446</v>
      </c>
      <c r="M184" s="151" t="s">
        <v>1334</v>
      </c>
      <c r="N184" s="151" t="s">
        <v>72</v>
      </c>
      <c r="O184" s="151">
        <v>20.75</v>
      </c>
      <c r="P184" s="154">
        <v>47169</v>
      </c>
      <c r="Q184" s="153" t="s">
        <v>16</v>
      </c>
      <c r="R184" s="153">
        <v>2</v>
      </c>
      <c r="S184" s="153">
        <v>1</v>
      </c>
      <c r="T184" s="151" t="s">
        <v>40</v>
      </c>
      <c r="U184" s="154">
        <v>30460</v>
      </c>
      <c r="V184" s="155">
        <v>830525400320</v>
      </c>
      <c r="W184" s="151" t="s">
        <v>100</v>
      </c>
      <c r="X184" s="151">
        <v>2024</v>
      </c>
    </row>
    <row r="185" spans="1:24" ht="31.5" customHeight="1" x14ac:dyDescent="0.25">
      <c r="A185" s="151" t="s">
        <v>10</v>
      </c>
      <c r="B185" s="151" t="s">
        <v>855</v>
      </c>
      <c r="C185" s="151" t="s">
        <v>179</v>
      </c>
      <c r="D185" s="151" t="s">
        <v>12</v>
      </c>
      <c r="E185" s="151" t="s">
        <v>13</v>
      </c>
      <c r="F185" s="151" t="s">
        <v>34</v>
      </c>
      <c r="G185" s="151" t="s">
        <v>251</v>
      </c>
      <c r="H185" s="152">
        <v>89400000</v>
      </c>
      <c r="I185" s="152">
        <v>44700000</v>
      </c>
      <c r="J185" s="153">
        <v>60</v>
      </c>
      <c r="K185" s="151" t="s">
        <v>479</v>
      </c>
      <c r="L185" s="151" t="s">
        <v>298</v>
      </c>
      <c r="M185" s="151" t="s">
        <v>1334</v>
      </c>
      <c r="N185" s="151" t="s">
        <v>72</v>
      </c>
      <c r="O185" s="151">
        <v>20.25</v>
      </c>
      <c r="P185" s="154">
        <v>47171</v>
      </c>
      <c r="Q185" s="153" t="s">
        <v>470</v>
      </c>
      <c r="R185" s="153">
        <v>1</v>
      </c>
      <c r="S185" s="153">
        <v>3</v>
      </c>
      <c r="T185" s="151" t="s">
        <v>17</v>
      </c>
      <c r="U185" s="154"/>
      <c r="V185" s="155">
        <v>790719400048</v>
      </c>
      <c r="W185" s="151" t="s">
        <v>101</v>
      </c>
      <c r="X185" s="151">
        <v>2024</v>
      </c>
    </row>
    <row r="186" spans="1:24" ht="31.5" customHeight="1" x14ac:dyDescent="0.25">
      <c r="A186" s="151" t="s">
        <v>6</v>
      </c>
      <c r="B186" s="151" t="s">
        <v>1036</v>
      </c>
      <c r="C186" s="151" t="s">
        <v>1037</v>
      </c>
      <c r="D186" s="151" t="s">
        <v>12</v>
      </c>
      <c r="E186" s="151" t="s">
        <v>13</v>
      </c>
      <c r="F186" s="151" t="s">
        <v>34</v>
      </c>
      <c r="G186" s="151" t="s">
        <v>252</v>
      </c>
      <c r="H186" s="152">
        <v>26000000</v>
      </c>
      <c r="I186" s="152">
        <v>6615250</v>
      </c>
      <c r="J186" s="153">
        <v>60</v>
      </c>
      <c r="K186" s="151" t="s">
        <v>482</v>
      </c>
      <c r="L186" s="151" t="s">
        <v>165</v>
      </c>
      <c r="M186" s="151" t="s">
        <v>1333</v>
      </c>
      <c r="N186" s="151" t="s">
        <v>72</v>
      </c>
      <c r="O186" s="151">
        <v>20.75</v>
      </c>
      <c r="P186" s="154">
        <v>47176</v>
      </c>
      <c r="Q186" s="153" t="s">
        <v>470</v>
      </c>
      <c r="R186" s="153">
        <v>0</v>
      </c>
      <c r="S186" s="153">
        <v>0</v>
      </c>
      <c r="T186" s="151" t="s">
        <v>40</v>
      </c>
      <c r="U186" s="154">
        <v>31262</v>
      </c>
      <c r="V186" s="155">
        <v>20840000418</v>
      </c>
      <c r="W186" s="151" t="s">
        <v>101</v>
      </c>
      <c r="X186" s="151">
        <v>2024</v>
      </c>
    </row>
    <row r="187" spans="1:24" ht="31.5" customHeight="1" x14ac:dyDescent="0.25">
      <c r="A187" s="151" t="s">
        <v>6</v>
      </c>
      <c r="B187" s="151" t="s">
        <v>504</v>
      </c>
      <c r="C187" s="151" t="s">
        <v>557</v>
      </c>
      <c r="D187" s="151" t="s">
        <v>42</v>
      </c>
      <c r="E187" s="151" t="s">
        <v>8</v>
      </c>
      <c r="F187" s="151" t="s">
        <v>491</v>
      </c>
      <c r="G187" s="151" t="s">
        <v>252</v>
      </c>
      <c r="H187" s="152">
        <v>50000000</v>
      </c>
      <c r="I187" s="152">
        <v>22001400</v>
      </c>
      <c r="J187" s="153">
        <v>36</v>
      </c>
      <c r="K187" s="151" t="s">
        <v>484</v>
      </c>
      <c r="L187" s="151" t="s">
        <v>399</v>
      </c>
      <c r="M187" s="151" t="s">
        <v>1333</v>
      </c>
      <c r="N187" s="151" t="s">
        <v>72</v>
      </c>
      <c r="O187" s="151">
        <v>19.75</v>
      </c>
      <c r="P187" s="154">
        <v>46459</v>
      </c>
      <c r="Q187" s="153" t="s">
        <v>16</v>
      </c>
      <c r="R187" s="153">
        <v>1</v>
      </c>
      <c r="S187" s="153">
        <v>0</v>
      </c>
      <c r="T187" s="151" t="s">
        <v>40</v>
      </c>
      <c r="U187" s="154">
        <v>33367</v>
      </c>
      <c r="V187" s="155">
        <v>191040030774</v>
      </c>
      <c r="W187" s="151" t="s">
        <v>101</v>
      </c>
      <c r="X187" s="151">
        <v>2024</v>
      </c>
    </row>
    <row r="188" spans="1:24" ht="31.5" customHeight="1" x14ac:dyDescent="0.25">
      <c r="A188" s="151" t="s">
        <v>10</v>
      </c>
      <c r="B188" s="151" t="s">
        <v>371</v>
      </c>
      <c r="C188" s="151" t="s">
        <v>444</v>
      </c>
      <c r="D188" s="151" t="s">
        <v>12</v>
      </c>
      <c r="E188" s="151" t="s">
        <v>18</v>
      </c>
      <c r="F188" s="151" t="s">
        <v>110</v>
      </c>
      <c r="G188" s="151" t="s">
        <v>251</v>
      </c>
      <c r="H188" s="152">
        <v>18000000</v>
      </c>
      <c r="I188" s="152">
        <v>8190600</v>
      </c>
      <c r="J188" s="153">
        <v>60</v>
      </c>
      <c r="K188" s="151" t="s">
        <v>479</v>
      </c>
      <c r="L188" s="151" t="s">
        <v>298</v>
      </c>
      <c r="M188" s="151" t="s">
        <v>1334</v>
      </c>
      <c r="N188" s="151" t="s">
        <v>72</v>
      </c>
      <c r="O188" s="151">
        <v>20.75</v>
      </c>
      <c r="P188" s="154">
        <v>47156</v>
      </c>
      <c r="Q188" s="153" t="s">
        <v>16</v>
      </c>
      <c r="R188" s="153">
        <v>1</v>
      </c>
      <c r="S188" s="153">
        <v>1</v>
      </c>
      <c r="T188" s="151" t="s">
        <v>17</v>
      </c>
      <c r="U188" s="154">
        <v>31400</v>
      </c>
      <c r="V188" s="155">
        <v>851219401311</v>
      </c>
      <c r="W188" s="151" t="s">
        <v>101</v>
      </c>
      <c r="X188" s="151">
        <v>2024</v>
      </c>
    </row>
    <row r="189" spans="1:24" ht="31.5" customHeight="1" x14ac:dyDescent="0.25">
      <c r="A189" s="151" t="s">
        <v>10</v>
      </c>
      <c r="B189" s="151" t="s">
        <v>1144</v>
      </c>
      <c r="C189" s="151" t="s">
        <v>1145</v>
      </c>
      <c r="D189" s="151" t="s">
        <v>12</v>
      </c>
      <c r="E189" s="151" t="s">
        <v>36</v>
      </c>
      <c r="F189" s="151" t="s">
        <v>37</v>
      </c>
      <c r="G189" s="151" t="s">
        <v>251</v>
      </c>
      <c r="H189" s="152">
        <v>70000000</v>
      </c>
      <c r="I189" s="152">
        <v>16289190</v>
      </c>
      <c r="J189" s="153">
        <v>60</v>
      </c>
      <c r="K189" s="151" t="s">
        <v>480</v>
      </c>
      <c r="L189" s="151" t="s">
        <v>212</v>
      </c>
      <c r="M189" s="151" t="s">
        <v>1333</v>
      </c>
      <c r="N189" s="151" t="s">
        <v>72</v>
      </c>
      <c r="O189" s="151">
        <v>20.75</v>
      </c>
      <c r="P189" s="154">
        <v>47177</v>
      </c>
      <c r="Q189" s="153" t="s">
        <v>16</v>
      </c>
      <c r="R189" s="153">
        <v>1</v>
      </c>
      <c r="S189" s="153">
        <v>2</v>
      </c>
      <c r="T189" s="151" t="s">
        <v>17</v>
      </c>
      <c r="U189" s="154">
        <v>33763</v>
      </c>
      <c r="V189" s="155">
        <v>920609400910</v>
      </c>
      <c r="W189" s="151" t="s">
        <v>100</v>
      </c>
      <c r="X189" s="151">
        <v>2024</v>
      </c>
    </row>
    <row r="190" spans="1:24" ht="31.5" customHeight="1" x14ac:dyDescent="0.25">
      <c r="A190" s="151" t="s">
        <v>6</v>
      </c>
      <c r="B190" s="151" t="s">
        <v>1371</v>
      </c>
      <c r="C190" s="151" t="s">
        <v>296</v>
      </c>
      <c r="D190" s="151" t="s">
        <v>42</v>
      </c>
      <c r="E190" s="151" t="s">
        <v>489</v>
      </c>
      <c r="F190" s="151" t="s">
        <v>51</v>
      </c>
      <c r="G190" s="151" t="s">
        <v>251</v>
      </c>
      <c r="H190" s="152">
        <v>35000000</v>
      </c>
      <c r="I190" s="152">
        <v>15051795</v>
      </c>
      <c r="J190" s="153">
        <v>36</v>
      </c>
      <c r="K190" s="151" t="s">
        <v>469</v>
      </c>
      <c r="L190" s="151" t="s">
        <v>130</v>
      </c>
      <c r="M190" s="151" t="s">
        <v>1334</v>
      </c>
      <c r="N190" s="151" t="s">
        <v>72</v>
      </c>
      <c r="O190" s="151">
        <v>20.25</v>
      </c>
      <c r="P190" s="154">
        <v>46465</v>
      </c>
      <c r="Q190" s="153" t="s">
        <v>16</v>
      </c>
      <c r="R190" s="153">
        <v>0</v>
      </c>
      <c r="S190" s="153">
        <v>0</v>
      </c>
      <c r="T190" s="151" t="s">
        <v>40</v>
      </c>
      <c r="U190" s="154">
        <v>29244</v>
      </c>
      <c r="V190" s="155">
        <v>201240007929</v>
      </c>
      <c r="W190" s="151" t="s">
        <v>101</v>
      </c>
      <c r="X190" s="151">
        <v>2024</v>
      </c>
    </row>
    <row r="191" spans="1:24" ht="31.5" customHeight="1" x14ac:dyDescent="0.25">
      <c r="A191" s="151" t="s">
        <v>10</v>
      </c>
      <c r="B191" s="151" t="s">
        <v>731</v>
      </c>
      <c r="C191" s="151" t="s">
        <v>305</v>
      </c>
      <c r="D191" s="151" t="s">
        <v>12</v>
      </c>
      <c r="E191" s="151" t="s">
        <v>63</v>
      </c>
      <c r="F191" s="151" t="s">
        <v>70</v>
      </c>
      <c r="G191" s="151" t="s">
        <v>252</v>
      </c>
      <c r="H191" s="152">
        <v>70000000</v>
      </c>
      <c r="I191" s="152">
        <v>34597960</v>
      </c>
      <c r="J191" s="153">
        <v>48</v>
      </c>
      <c r="K191" s="151" t="s">
        <v>487</v>
      </c>
      <c r="L191" s="151" t="s">
        <v>292</v>
      </c>
      <c r="M191" s="151" t="s">
        <v>1333</v>
      </c>
      <c r="N191" s="151" t="s">
        <v>72</v>
      </c>
      <c r="O191" s="151">
        <v>20.25</v>
      </c>
      <c r="P191" s="154">
        <v>46805</v>
      </c>
      <c r="Q191" s="153" t="s">
        <v>470</v>
      </c>
      <c r="R191" s="153">
        <v>0</v>
      </c>
      <c r="S191" s="153">
        <v>0</v>
      </c>
      <c r="T191" s="151" t="s">
        <v>40</v>
      </c>
      <c r="U191" s="154">
        <v>36348</v>
      </c>
      <c r="V191" s="155">
        <v>990707300947</v>
      </c>
      <c r="W191" s="151" t="s">
        <v>101</v>
      </c>
      <c r="X191" s="151">
        <v>2024</v>
      </c>
    </row>
    <row r="192" spans="1:24" ht="31.5" customHeight="1" x14ac:dyDescent="0.25">
      <c r="A192" s="151" t="s">
        <v>10</v>
      </c>
      <c r="B192" s="151" t="s">
        <v>1472</v>
      </c>
      <c r="C192" s="151" t="s">
        <v>174</v>
      </c>
      <c r="D192" s="151" t="s">
        <v>12</v>
      </c>
      <c r="E192" s="151" t="s">
        <v>13</v>
      </c>
      <c r="F192" s="151" t="s">
        <v>34</v>
      </c>
      <c r="G192" s="151" t="s">
        <v>251</v>
      </c>
      <c r="H192" s="152">
        <v>15000000</v>
      </c>
      <c r="I192" s="152">
        <v>5600000</v>
      </c>
      <c r="J192" s="153">
        <v>60</v>
      </c>
      <c r="K192" s="151" t="s">
        <v>490</v>
      </c>
      <c r="L192" s="151" t="s">
        <v>340</v>
      </c>
      <c r="M192" s="151" t="s">
        <v>1333</v>
      </c>
      <c r="N192" s="151" t="s">
        <v>72</v>
      </c>
      <c r="O192" s="151">
        <v>19.75</v>
      </c>
      <c r="P192" s="154">
        <v>47204</v>
      </c>
      <c r="Q192" s="153" t="s">
        <v>16</v>
      </c>
      <c r="R192" s="153">
        <v>1</v>
      </c>
      <c r="S192" s="153">
        <v>0</v>
      </c>
      <c r="T192" s="151" t="s">
        <v>40</v>
      </c>
      <c r="U192" s="154">
        <v>31400</v>
      </c>
      <c r="V192" s="155">
        <v>851219351222</v>
      </c>
      <c r="W192" s="151" t="s">
        <v>101</v>
      </c>
      <c r="X192" s="151">
        <v>2024</v>
      </c>
    </row>
    <row r="193" spans="1:24" ht="31.5" customHeight="1" x14ac:dyDescent="0.25">
      <c r="A193" s="151" t="s">
        <v>10</v>
      </c>
      <c r="B193" s="151" t="s">
        <v>807</v>
      </c>
      <c r="C193" s="151" t="s">
        <v>808</v>
      </c>
      <c r="D193" s="151" t="s">
        <v>12</v>
      </c>
      <c r="E193" s="151" t="s">
        <v>13</v>
      </c>
      <c r="F193" s="151" t="s">
        <v>34</v>
      </c>
      <c r="G193" s="151" t="s">
        <v>251</v>
      </c>
      <c r="H193" s="152">
        <v>25000000</v>
      </c>
      <c r="I193" s="152">
        <v>12500000</v>
      </c>
      <c r="J193" s="153">
        <v>60</v>
      </c>
      <c r="K193" s="151" t="s">
        <v>472</v>
      </c>
      <c r="L193" s="151" t="s">
        <v>290</v>
      </c>
      <c r="M193" s="151" t="s">
        <v>1334</v>
      </c>
      <c r="N193" s="151" t="s">
        <v>72</v>
      </c>
      <c r="O193" s="151">
        <v>20.75</v>
      </c>
      <c r="P193" s="154">
        <v>47156</v>
      </c>
      <c r="Q193" s="153" t="s">
        <v>16</v>
      </c>
      <c r="R193" s="153">
        <v>0</v>
      </c>
      <c r="S193" s="153">
        <v>1</v>
      </c>
      <c r="T193" s="151" t="s">
        <v>17</v>
      </c>
      <c r="U193" s="154">
        <v>35154</v>
      </c>
      <c r="V193" s="155">
        <v>960330401266</v>
      </c>
      <c r="W193" s="151" t="s">
        <v>101</v>
      </c>
      <c r="X193" s="151">
        <v>2024</v>
      </c>
    </row>
    <row r="194" spans="1:24" ht="31.5" customHeight="1" x14ac:dyDescent="0.25">
      <c r="A194" s="151" t="s">
        <v>10</v>
      </c>
      <c r="B194" s="151" t="s">
        <v>505</v>
      </c>
      <c r="C194" s="151" t="s">
        <v>1038</v>
      </c>
      <c r="D194" s="151" t="s">
        <v>12</v>
      </c>
      <c r="E194" s="151" t="s">
        <v>18</v>
      </c>
      <c r="F194" s="151" t="s">
        <v>80</v>
      </c>
      <c r="G194" s="151" t="s">
        <v>477</v>
      </c>
      <c r="H194" s="152">
        <v>25200000</v>
      </c>
      <c r="I194" s="152">
        <v>7560000</v>
      </c>
      <c r="J194" s="153">
        <v>60</v>
      </c>
      <c r="K194" s="151" t="s">
        <v>486</v>
      </c>
      <c r="L194" s="151" t="s">
        <v>197</v>
      </c>
      <c r="M194" s="151" t="s">
        <v>1334</v>
      </c>
      <c r="N194" s="151" t="s">
        <v>72</v>
      </c>
      <c r="O194" s="151">
        <v>20.75</v>
      </c>
      <c r="P194" s="154">
        <v>47175</v>
      </c>
      <c r="Q194" s="153" t="s">
        <v>470</v>
      </c>
      <c r="R194" s="153">
        <v>1</v>
      </c>
      <c r="S194" s="153">
        <v>1</v>
      </c>
      <c r="T194" s="151" t="s">
        <v>17</v>
      </c>
      <c r="U194" s="154">
        <v>37723</v>
      </c>
      <c r="V194" s="155">
        <v>30412650123</v>
      </c>
      <c r="W194" s="151" t="s">
        <v>101</v>
      </c>
      <c r="X194" s="151">
        <v>2024</v>
      </c>
    </row>
    <row r="195" spans="1:24" ht="31.5" customHeight="1" x14ac:dyDescent="0.25">
      <c r="A195" s="151" t="s">
        <v>10</v>
      </c>
      <c r="B195" s="151" t="s">
        <v>755</v>
      </c>
      <c r="C195" s="151" t="s">
        <v>756</v>
      </c>
      <c r="D195" s="151" t="s">
        <v>12</v>
      </c>
      <c r="E195" s="151" t="s">
        <v>13</v>
      </c>
      <c r="F195" s="151" t="s">
        <v>34</v>
      </c>
      <c r="G195" s="151" t="s">
        <v>251</v>
      </c>
      <c r="H195" s="152">
        <v>65000000</v>
      </c>
      <c r="I195" s="152">
        <v>23000000</v>
      </c>
      <c r="J195" s="153">
        <v>60</v>
      </c>
      <c r="K195" s="151" t="s">
        <v>486</v>
      </c>
      <c r="L195" s="151" t="s">
        <v>197</v>
      </c>
      <c r="M195" s="151" t="s">
        <v>527</v>
      </c>
      <c r="N195" s="151" t="s">
        <v>72</v>
      </c>
      <c r="O195" s="151">
        <v>21</v>
      </c>
      <c r="P195" s="154">
        <v>47161</v>
      </c>
      <c r="Q195" s="153" t="s">
        <v>470</v>
      </c>
      <c r="R195" s="153">
        <v>1</v>
      </c>
      <c r="S195" s="153">
        <v>1</v>
      </c>
      <c r="T195" s="151" t="s">
        <v>17</v>
      </c>
      <c r="U195" s="154">
        <v>30575</v>
      </c>
      <c r="V195" s="155">
        <v>830916401493</v>
      </c>
      <c r="W195" s="151" t="s">
        <v>101</v>
      </c>
      <c r="X195" s="151">
        <v>2024</v>
      </c>
    </row>
    <row r="196" spans="1:24" ht="31.5" customHeight="1" x14ac:dyDescent="0.25">
      <c r="A196" s="151" t="s">
        <v>6</v>
      </c>
      <c r="B196" s="151" t="s">
        <v>138</v>
      </c>
      <c r="C196" s="151" t="s">
        <v>569</v>
      </c>
      <c r="D196" s="151" t="s">
        <v>42</v>
      </c>
      <c r="E196" s="151" t="s">
        <v>18</v>
      </c>
      <c r="F196" s="151" t="s">
        <v>35</v>
      </c>
      <c r="G196" s="151" t="s">
        <v>393</v>
      </c>
      <c r="H196" s="152">
        <v>15000000</v>
      </c>
      <c r="I196" s="152">
        <v>9125000</v>
      </c>
      <c r="J196" s="153">
        <v>36</v>
      </c>
      <c r="K196" s="151" t="s">
        <v>474</v>
      </c>
      <c r="L196" s="151" t="s">
        <v>14</v>
      </c>
      <c r="M196" s="151" t="s">
        <v>527</v>
      </c>
      <c r="N196" s="151" t="s">
        <v>72</v>
      </c>
      <c r="O196" s="151">
        <v>20.75</v>
      </c>
      <c r="P196" s="154">
        <v>46385</v>
      </c>
      <c r="Q196" s="153" t="s">
        <v>470</v>
      </c>
      <c r="R196" s="153">
        <v>17</v>
      </c>
      <c r="S196" s="153">
        <v>0</v>
      </c>
      <c r="T196" s="151" t="s">
        <v>40</v>
      </c>
      <c r="U196" s="154">
        <v>23533</v>
      </c>
      <c r="V196" s="155">
        <v>171140017925</v>
      </c>
      <c r="W196" s="151" t="s">
        <v>100</v>
      </c>
      <c r="X196" s="151">
        <v>2024</v>
      </c>
    </row>
    <row r="197" spans="1:24" ht="31.5" customHeight="1" x14ac:dyDescent="0.25">
      <c r="A197" s="151" t="s">
        <v>10</v>
      </c>
      <c r="B197" s="151" t="s">
        <v>1473</v>
      </c>
      <c r="C197" s="151" t="s">
        <v>1474</v>
      </c>
      <c r="D197" s="151" t="s">
        <v>12</v>
      </c>
      <c r="E197" s="151" t="s">
        <v>18</v>
      </c>
      <c r="F197" s="151" t="s">
        <v>149</v>
      </c>
      <c r="G197" s="151" t="s">
        <v>251</v>
      </c>
      <c r="H197" s="152">
        <v>41000000</v>
      </c>
      <c r="I197" s="152">
        <v>19000000</v>
      </c>
      <c r="J197" s="153">
        <v>60</v>
      </c>
      <c r="K197" s="151" t="s">
        <v>469</v>
      </c>
      <c r="L197" s="151" t="s">
        <v>308</v>
      </c>
      <c r="M197" s="151" t="s">
        <v>1334</v>
      </c>
      <c r="N197" s="151" t="s">
        <v>72</v>
      </c>
      <c r="O197" s="151">
        <v>19.75</v>
      </c>
      <c r="P197" s="154">
        <v>47203</v>
      </c>
      <c r="Q197" s="153" t="s">
        <v>16</v>
      </c>
      <c r="R197" s="153">
        <v>3</v>
      </c>
      <c r="S197" s="153">
        <v>7</v>
      </c>
      <c r="T197" s="151" t="s">
        <v>78</v>
      </c>
      <c r="U197" s="154">
        <v>33914</v>
      </c>
      <c r="V197" s="155">
        <v>921106350651</v>
      </c>
      <c r="W197" s="151" t="s">
        <v>101</v>
      </c>
      <c r="X197" s="151">
        <v>2024</v>
      </c>
    </row>
    <row r="198" spans="1:24" ht="31.5" customHeight="1" x14ac:dyDescent="0.25">
      <c r="A198" s="151" t="s">
        <v>6</v>
      </c>
      <c r="B198" s="151" t="s">
        <v>280</v>
      </c>
      <c r="C198" s="151" t="s">
        <v>1146</v>
      </c>
      <c r="D198" s="151" t="s">
        <v>12</v>
      </c>
      <c r="E198" s="151" t="s">
        <v>18</v>
      </c>
      <c r="F198" s="151" t="s">
        <v>202</v>
      </c>
      <c r="G198" s="151" t="s">
        <v>251</v>
      </c>
      <c r="H198" s="152">
        <v>100000000</v>
      </c>
      <c r="I198" s="152">
        <v>16844400</v>
      </c>
      <c r="J198" s="153">
        <v>84</v>
      </c>
      <c r="K198" s="151" t="s">
        <v>492</v>
      </c>
      <c r="L198" s="151" t="s">
        <v>90</v>
      </c>
      <c r="M198" s="151" t="s">
        <v>1334</v>
      </c>
      <c r="N198" s="151" t="s">
        <v>72</v>
      </c>
      <c r="O198" s="151">
        <v>6</v>
      </c>
      <c r="P198" s="154">
        <v>47912</v>
      </c>
      <c r="Q198" s="153" t="s">
        <v>470</v>
      </c>
      <c r="R198" s="153">
        <v>0</v>
      </c>
      <c r="S198" s="153">
        <v>0</v>
      </c>
      <c r="T198" s="151" t="s">
        <v>40</v>
      </c>
      <c r="U198" s="154">
        <v>29663</v>
      </c>
      <c r="V198" s="155">
        <v>101240019764</v>
      </c>
      <c r="W198" s="151" t="s">
        <v>102</v>
      </c>
      <c r="X198" s="151">
        <v>2024</v>
      </c>
    </row>
    <row r="199" spans="1:24" ht="31.5" customHeight="1" x14ac:dyDescent="0.25">
      <c r="A199" s="151" t="s">
        <v>10</v>
      </c>
      <c r="B199" s="151" t="s">
        <v>923</v>
      </c>
      <c r="C199" s="151" t="s">
        <v>549</v>
      </c>
      <c r="D199" s="151" t="s">
        <v>12</v>
      </c>
      <c r="E199" s="151" t="s">
        <v>13</v>
      </c>
      <c r="F199" s="151" t="s">
        <v>34</v>
      </c>
      <c r="G199" s="151" t="s">
        <v>251</v>
      </c>
      <c r="H199" s="152">
        <v>30000000</v>
      </c>
      <c r="I199" s="152">
        <v>13200000</v>
      </c>
      <c r="J199" s="153">
        <v>60</v>
      </c>
      <c r="K199" s="151" t="s">
        <v>490</v>
      </c>
      <c r="L199" s="151" t="s">
        <v>335</v>
      </c>
      <c r="M199" s="151" t="s">
        <v>1334</v>
      </c>
      <c r="N199" s="151" t="s">
        <v>72</v>
      </c>
      <c r="O199" s="151">
        <v>20.25</v>
      </c>
      <c r="P199" s="154">
        <v>47168</v>
      </c>
      <c r="Q199" s="153" t="s">
        <v>16</v>
      </c>
      <c r="R199" s="153">
        <v>1</v>
      </c>
      <c r="S199" s="153">
        <v>0</v>
      </c>
      <c r="T199" s="151" t="s">
        <v>40</v>
      </c>
      <c r="U199" s="154">
        <v>34058</v>
      </c>
      <c r="V199" s="155">
        <v>930331350733</v>
      </c>
      <c r="W199" s="151" t="s">
        <v>101</v>
      </c>
      <c r="X199" s="151">
        <v>2024</v>
      </c>
    </row>
    <row r="200" spans="1:24" ht="31.5" customHeight="1" x14ac:dyDescent="0.25">
      <c r="A200" s="151" t="s">
        <v>10</v>
      </c>
      <c r="B200" s="151" t="s">
        <v>376</v>
      </c>
      <c r="C200" s="151" t="s">
        <v>7</v>
      </c>
      <c r="D200" s="151" t="s">
        <v>42</v>
      </c>
      <c r="E200" s="151" t="s">
        <v>8</v>
      </c>
      <c r="F200" s="151" t="s">
        <v>87</v>
      </c>
      <c r="G200" s="151" t="s">
        <v>251</v>
      </c>
      <c r="H200" s="152">
        <v>20000000</v>
      </c>
      <c r="I200" s="152">
        <v>13429526</v>
      </c>
      <c r="J200" s="153">
        <v>36</v>
      </c>
      <c r="K200" s="151" t="s">
        <v>479</v>
      </c>
      <c r="L200" s="151" t="s">
        <v>368</v>
      </c>
      <c r="M200" s="151" t="s">
        <v>1333</v>
      </c>
      <c r="N200" s="151" t="s">
        <v>72</v>
      </c>
      <c r="O200" s="151">
        <v>20.25</v>
      </c>
      <c r="P200" s="154">
        <v>46458</v>
      </c>
      <c r="Q200" s="153" t="s">
        <v>470</v>
      </c>
      <c r="R200" s="153">
        <v>1</v>
      </c>
      <c r="S200" s="153">
        <v>0</v>
      </c>
      <c r="T200" s="151" t="s">
        <v>40</v>
      </c>
      <c r="U200" s="154"/>
      <c r="V200" s="155">
        <v>900112301674</v>
      </c>
      <c r="W200" s="151" t="s">
        <v>101</v>
      </c>
      <c r="X200" s="151">
        <v>2024</v>
      </c>
    </row>
    <row r="201" spans="1:24" ht="31.5" customHeight="1" x14ac:dyDescent="0.25">
      <c r="A201" s="151" t="s">
        <v>10</v>
      </c>
      <c r="B201" s="151" t="s">
        <v>493</v>
      </c>
      <c r="C201" s="151" t="s">
        <v>1039</v>
      </c>
      <c r="D201" s="151" t="s">
        <v>12</v>
      </c>
      <c r="E201" s="151" t="s">
        <v>8</v>
      </c>
      <c r="F201" s="151" t="s">
        <v>66</v>
      </c>
      <c r="G201" s="151" t="s">
        <v>251</v>
      </c>
      <c r="H201" s="152">
        <v>50000000</v>
      </c>
      <c r="I201" s="152">
        <v>3500000</v>
      </c>
      <c r="J201" s="153">
        <v>60</v>
      </c>
      <c r="K201" s="151" t="s">
        <v>482</v>
      </c>
      <c r="L201" s="151" t="s">
        <v>162</v>
      </c>
      <c r="M201" s="151" t="s">
        <v>1334</v>
      </c>
      <c r="N201" s="151" t="s">
        <v>72</v>
      </c>
      <c r="O201" s="151">
        <v>20.75</v>
      </c>
      <c r="P201" s="154">
        <v>47162</v>
      </c>
      <c r="Q201" s="153" t="s">
        <v>16</v>
      </c>
      <c r="R201" s="153">
        <v>0</v>
      </c>
      <c r="S201" s="153">
        <v>0</v>
      </c>
      <c r="T201" s="151" t="s">
        <v>40</v>
      </c>
      <c r="U201" s="154">
        <v>32161</v>
      </c>
      <c r="V201" s="155">
        <v>880119301027</v>
      </c>
      <c r="W201" s="151" t="s">
        <v>101</v>
      </c>
      <c r="X201" s="151">
        <v>2024</v>
      </c>
    </row>
    <row r="202" spans="1:24" ht="31.5" customHeight="1" x14ac:dyDescent="0.25">
      <c r="A202" s="151" t="s">
        <v>10</v>
      </c>
      <c r="B202" s="151" t="s">
        <v>1243</v>
      </c>
      <c r="C202" s="151" t="s">
        <v>1244</v>
      </c>
      <c r="D202" s="151" t="s">
        <v>12</v>
      </c>
      <c r="E202" s="151" t="s">
        <v>476</v>
      </c>
      <c r="F202" s="151" t="s">
        <v>46</v>
      </c>
      <c r="G202" s="151" t="s">
        <v>251</v>
      </c>
      <c r="H202" s="152">
        <v>15000000</v>
      </c>
      <c r="I202" s="152">
        <v>1800000</v>
      </c>
      <c r="J202" s="153">
        <v>60</v>
      </c>
      <c r="K202" s="151" t="s">
        <v>469</v>
      </c>
      <c r="L202" s="151" t="s">
        <v>130</v>
      </c>
      <c r="M202" s="151" t="s">
        <v>1334</v>
      </c>
      <c r="N202" s="151" t="s">
        <v>72</v>
      </c>
      <c r="O202" s="151">
        <v>20.75</v>
      </c>
      <c r="P202" s="154">
        <v>47189</v>
      </c>
      <c r="Q202" s="153" t="s">
        <v>16</v>
      </c>
      <c r="R202" s="153">
        <v>0</v>
      </c>
      <c r="S202" s="153">
        <v>3</v>
      </c>
      <c r="T202" s="151" t="s">
        <v>17</v>
      </c>
      <c r="U202" s="154">
        <v>29055</v>
      </c>
      <c r="V202" s="155">
        <v>790719403250</v>
      </c>
      <c r="W202" s="151" t="s">
        <v>101</v>
      </c>
      <c r="X202" s="151">
        <v>2024</v>
      </c>
    </row>
    <row r="203" spans="1:24" ht="31.5" customHeight="1" x14ac:dyDescent="0.25">
      <c r="A203" s="151" t="s">
        <v>6</v>
      </c>
      <c r="B203" s="151" t="s">
        <v>1475</v>
      </c>
      <c r="C203" s="151" t="s">
        <v>1476</v>
      </c>
      <c r="D203" s="151" t="s">
        <v>12</v>
      </c>
      <c r="E203" s="151" t="s">
        <v>13</v>
      </c>
      <c r="F203" s="151" t="s">
        <v>34</v>
      </c>
      <c r="G203" s="151" t="s">
        <v>251</v>
      </c>
      <c r="H203" s="152">
        <v>150000000</v>
      </c>
      <c r="I203" s="152">
        <v>67850000</v>
      </c>
      <c r="J203" s="153">
        <v>60</v>
      </c>
      <c r="K203" s="151" t="s">
        <v>469</v>
      </c>
      <c r="L203" s="151" t="s">
        <v>308</v>
      </c>
      <c r="M203" s="151" t="s">
        <v>1334</v>
      </c>
      <c r="N203" s="151" t="s">
        <v>72</v>
      </c>
      <c r="O203" s="151">
        <v>20.25</v>
      </c>
      <c r="P203" s="154">
        <v>47204</v>
      </c>
      <c r="Q203" s="153" t="s">
        <v>470</v>
      </c>
      <c r="R203" s="153">
        <v>0</v>
      </c>
      <c r="S203" s="153">
        <v>0</v>
      </c>
      <c r="T203" s="151" t="s">
        <v>40</v>
      </c>
      <c r="U203" s="154">
        <v>31212</v>
      </c>
      <c r="V203" s="155">
        <v>220840045836</v>
      </c>
      <c r="W203" s="151" t="s">
        <v>100</v>
      </c>
      <c r="X203" s="151">
        <v>2024</v>
      </c>
    </row>
    <row r="204" spans="1:24" ht="31.5" customHeight="1" x14ac:dyDescent="0.25">
      <c r="A204" s="151" t="s">
        <v>10</v>
      </c>
      <c r="B204" s="151" t="s">
        <v>1372</v>
      </c>
      <c r="C204" s="151" t="s">
        <v>1373</v>
      </c>
      <c r="D204" s="151" t="s">
        <v>12</v>
      </c>
      <c r="E204" s="151" t="s">
        <v>8</v>
      </c>
      <c r="F204" s="151" t="s">
        <v>546</v>
      </c>
      <c r="G204" s="151" t="s">
        <v>251</v>
      </c>
      <c r="H204" s="152">
        <v>23000000</v>
      </c>
      <c r="I204" s="152">
        <v>9484830</v>
      </c>
      <c r="J204" s="153">
        <v>60</v>
      </c>
      <c r="K204" s="151" t="s">
        <v>487</v>
      </c>
      <c r="L204" s="151" t="s">
        <v>293</v>
      </c>
      <c r="M204" s="151" t="s">
        <v>1333</v>
      </c>
      <c r="N204" s="151" t="s">
        <v>72</v>
      </c>
      <c r="O204" s="151">
        <v>20.25</v>
      </c>
      <c r="P204" s="154">
        <v>47196</v>
      </c>
      <c r="Q204" s="153" t="s">
        <v>470</v>
      </c>
      <c r="R204" s="153">
        <v>0</v>
      </c>
      <c r="S204" s="153">
        <v>1</v>
      </c>
      <c r="T204" s="151" t="s">
        <v>40</v>
      </c>
      <c r="U204" s="154">
        <v>31953</v>
      </c>
      <c r="V204" s="155">
        <v>870626403064</v>
      </c>
      <c r="W204" s="151" t="s">
        <v>101</v>
      </c>
      <c r="X204" s="151">
        <v>2024</v>
      </c>
    </row>
    <row r="205" spans="1:24" ht="31.5" customHeight="1" x14ac:dyDescent="0.25">
      <c r="A205" s="151" t="s">
        <v>10</v>
      </c>
      <c r="B205" s="151" t="s">
        <v>1374</v>
      </c>
      <c r="C205" s="151" t="s">
        <v>540</v>
      </c>
      <c r="D205" s="151" t="s">
        <v>12</v>
      </c>
      <c r="E205" s="151" t="s">
        <v>13</v>
      </c>
      <c r="F205" s="151" t="s">
        <v>34</v>
      </c>
      <c r="G205" s="151" t="s">
        <v>252</v>
      </c>
      <c r="H205" s="152">
        <v>40000000</v>
      </c>
      <c r="I205" s="152">
        <v>8049300</v>
      </c>
      <c r="J205" s="153">
        <v>60</v>
      </c>
      <c r="K205" s="151" t="s">
        <v>390</v>
      </c>
      <c r="L205" s="151" t="s">
        <v>254</v>
      </c>
      <c r="M205" s="151" t="s">
        <v>1334</v>
      </c>
      <c r="N205" s="151" t="s">
        <v>72</v>
      </c>
      <c r="O205" s="151">
        <v>19.75</v>
      </c>
      <c r="P205" s="154">
        <v>47204</v>
      </c>
      <c r="Q205" s="153" t="s">
        <v>16</v>
      </c>
      <c r="R205" s="153">
        <v>1</v>
      </c>
      <c r="S205" s="153">
        <v>1</v>
      </c>
      <c r="T205" s="151" t="s">
        <v>40</v>
      </c>
      <c r="U205" s="154">
        <v>28637</v>
      </c>
      <c r="V205" s="155">
        <v>780527303080</v>
      </c>
      <c r="W205" s="151" t="s">
        <v>101</v>
      </c>
      <c r="X205" s="151">
        <v>2024</v>
      </c>
    </row>
    <row r="206" spans="1:24" ht="31.5" customHeight="1" x14ac:dyDescent="0.25">
      <c r="A206" s="151" t="s">
        <v>6</v>
      </c>
      <c r="B206" s="151" t="s">
        <v>1147</v>
      </c>
      <c r="C206" s="151" t="s">
        <v>1148</v>
      </c>
      <c r="D206" s="151" t="s">
        <v>42</v>
      </c>
      <c r="E206" s="151" t="s">
        <v>18</v>
      </c>
      <c r="F206" s="151" t="s">
        <v>328</v>
      </c>
      <c r="G206" s="151" t="s">
        <v>251</v>
      </c>
      <c r="H206" s="152">
        <v>64000000</v>
      </c>
      <c r="I206" s="152">
        <v>31650000</v>
      </c>
      <c r="J206" s="153">
        <v>36</v>
      </c>
      <c r="K206" s="151" t="s">
        <v>469</v>
      </c>
      <c r="L206" s="151" t="s">
        <v>308</v>
      </c>
      <c r="M206" s="151" t="s">
        <v>1334</v>
      </c>
      <c r="N206" s="151" t="s">
        <v>72</v>
      </c>
      <c r="O206" s="151">
        <v>20.25</v>
      </c>
      <c r="P206" s="154">
        <v>46456</v>
      </c>
      <c r="Q206" s="153" t="s">
        <v>470</v>
      </c>
      <c r="R206" s="153">
        <v>0</v>
      </c>
      <c r="S206" s="153">
        <v>0</v>
      </c>
      <c r="T206" s="151" t="s">
        <v>40</v>
      </c>
      <c r="U206" s="154">
        <v>33331</v>
      </c>
      <c r="V206" s="155">
        <v>220640032564</v>
      </c>
      <c r="W206" s="151" t="s">
        <v>101</v>
      </c>
      <c r="X206" s="151">
        <v>2024</v>
      </c>
    </row>
    <row r="207" spans="1:24" ht="31.5" customHeight="1" x14ac:dyDescent="0.25">
      <c r="A207" s="151" t="s">
        <v>6</v>
      </c>
      <c r="B207" s="151" t="s">
        <v>1245</v>
      </c>
      <c r="C207" s="151" t="s">
        <v>1246</v>
      </c>
      <c r="D207" s="151" t="s">
        <v>42</v>
      </c>
      <c r="E207" s="151" t="s">
        <v>18</v>
      </c>
      <c r="F207" s="151" t="s">
        <v>127</v>
      </c>
      <c r="G207" s="151" t="s">
        <v>473</v>
      </c>
      <c r="H207" s="152">
        <v>300000000</v>
      </c>
      <c r="I207" s="152">
        <v>84000000</v>
      </c>
      <c r="J207" s="153">
        <v>60</v>
      </c>
      <c r="K207" s="151" t="s">
        <v>490</v>
      </c>
      <c r="L207" s="151" t="s">
        <v>335</v>
      </c>
      <c r="M207" s="151" t="s">
        <v>1334</v>
      </c>
      <c r="N207" s="151" t="s">
        <v>72</v>
      </c>
      <c r="O207" s="151">
        <v>6</v>
      </c>
      <c r="P207" s="154">
        <v>47190</v>
      </c>
      <c r="Q207" s="153" t="s">
        <v>470</v>
      </c>
      <c r="R207" s="153">
        <v>0</v>
      </c>
      <c r="S207" s="153">
        <v>0</v>
      </c>
      <c r="T207" s="151" t="s">
        <v>40</v>
      </c>
      <c r="U207" s="154">
        <v>28803</v>
      </c>
      <c r="V207" s="155">
        <v>170940005046</v>
      </c>
      <c r="W207" s="151" t="s">
        <v>101</v>
      </c>
      <c r="X207" s="151">
        <v>2024</v>
      </c>
    </row>
    <row r="208" spans="1:24" ht="31.5" customHeight="1" x14ac:dyDescent="0.25">
      <c r="A208" s="151" t="s">
        <v>10</v>
      </c>
      <c r="B208" s="151" t="s">
        <v>757</v>
      </c>
      <c r="C208" s="151" t="s">
        <v>758</v>
      </c>
      <c r="D208" s="151" t="s">
        <v>42</v>
      </c>
      <c r="E208" s="151" t="s">
        <v>18</v>
      </c>
      <c r="F208" s="151" t="s">
        <v>76</v>
      </c>
      <c r="G208" s="151" t="s">
        <v>251</v>
      </c>
      <c r="H208" s="152">
        <v>5000000</v>
      </c>
      <c r="I208" s="152">
        <v>4250000</v>
      </c>
      <c r="J208" s="153">
        <v>36</v>
      </c>
      <c r="K208" s="151" t="s">
        <v>492</v>
      </c>
      <c r="L208" s="151" t="s">
        <v>90</v>
      </c>
      <c r="M208" s="151" t="s">
        <v>527</v>
      </c>
      <c r="N208" s="151" t="s">
        <v>72</v>
      </c>
      <c r="O208" s="151">
        <v>20.75</v>
      </c>
      <c r="P208" s="154">
        <v>46423</v>
      </c>
      <c r="Q208" s="153" t="s">
        <v>470</v>
      </c>
      <c r="R208" s="153">
        <v>1</v>
      </c>
      <c r="S208" s="153">
        <v>0</v>
      </c>
      <c r="T208" s="151" t="s">
        <v>40</v>
      </c>
      <c r="U208" s="154">
        <v>33000</v>
      </c>
      <c r="V208" s="155">
        <v>900508300961</v>
      </c>
      <c r="W208" s="151" t="s">
        <v>101</v>
      </c>
      <c r="X208" s="151">
        <v>2024</v>
      </c>
    </row>
    <row r="209" spans="1:24" ht="31.5" customHeight="1" x14ac:dyDescent="0.25">
      <c r="A209" s="151" t="s">
        <v>10</v>
      </c>
      <c r="B209" s="151" t="s">
        <v>924</v>
      </c>
      <c r="C209" s="151" t="s">
        <v>925</v>
      </c>
      <c r="D209" s="151" t="s">
        <v>12</v>
      </c>
      <c r="E209" s="151" t="s">
        <v>18</v>
      </c>
      <c r="F209" s="151" t="s">
        <v>377</v>
      </c>
      <c r="G209" s="151" t="s">
        <v>251</v>
      </c>
      <c r="H209" s="152">
        <v>52673000</v>
      </c>
      <c r="I209" s="152">
        <v>33100000</v>
      </c>
      <c r="J209" s="153">
        <v>60</v>
      </c>
      <c r="K209" s="151" t="s">
        <v>482</v>
      </c>
      <c r="L209" s="151" t="s">
        <v>162</v>
      </c>
      <c r="M209" s="151" t="s">
        <v>527</v>
      </c>
      <c r="N209" s="151" t="s">
        <v>72</v>
      </c>
      <c r="O209" s="151">
        <v>21</v>
      </c>
      <c r="P209" s="154">
        <v>47168</v>
      </c>
      <c r="Q209" s="153" t="s">
        <v>470</v>
      </c>
      <c r="R209" s="153">
        <v>0</v>
      </c>
      <c r="S209" s="153">
        <v>0</v>
      </c>
      <c r="T209" s="151" t="s">
        <v>40</v>
      </c>
      <c r="U209" s="154">
        <v>29431</v>
      </c>
      <c r="V209" s="155">
        <v>800729302413</v>
      </c>
      <c r="W209" s="151" t="s">
        <v>101</v>
      </c>
      <c r="X209" s="151">
        <v>2024</v>
      </c>
    </row>
    <row r="210" spans="1:24" ht="31.5" customHeight="1" x14ac:dyDescent="0.25">
      <c r="A210" s="151" t="s">
        <v>10</v>
      </c>
      <c r="B210" s="151" t="s">
        <v>926</v>
      </c>
      <c r="C210" s="151" t="s">
        <v>300</v>
      </c>
      <c r="D210" s="151" t="s">
        <v>42</v>
      </c>
      <c r="E210" s="151" t="s">
        <v>8</v>
      </c>
      <c r="F210" s="151" t="s">
        <v>491</v>
      </c>
      <c r="G210" s="151" t="s">
        <v>251</v>
      </c>
      <c r="H210" s="152">
        <v>35000000</v>
      </c>
      <c r="I210" s="152">
        <v>8400000</v>
      </c>
      <c r="J210" s="153">
        <v>36</v>
      </c>
      <c r="K210" s="151" t="s">
        <v>480</v>
      </c>
      <c r="L210" s="151" t="s">
        <v>212</v>
      </c>
      <c r="M210" s="151" t="s">
        <v>1333</v>
      </c>
      <c r="N210" s="151" t="s">
        <v>72</v>
      </c>
      <c r="O210" s="151">
        <v>20.75</v>
      </c>
      <c r="P210" s="154">
        <v>46443</v>
      </c>
      <c r="Q210" s="153" t="s">
        <v>16</v>
      </c>
      <c r="R210" s="153">
        <v>1</v>
      </c>
      <c r="S210" s="153">
        <v>0</v>
      </c>
      <c r="T210" s="151" t="s">
        <v>40</v>
      </c>
      <c r="U210" s="154">
        <v>34856</v>
      </c>
      <c r="V210" s="155">
        <v>950606451220</v>
      </c>
      <c r="W210" s="151" t="s">
        <v>101</v>
      </c>
      <c r="X210" s="151">
        <v>2024</v>
      </c>
    </row>
    <row r="211" spans="1:24" ht="31.5" customHeight="1" x14ac:dyDescent="0.25">
      <c r="A211" s="151" t="s">
        <v>6</v>
      </c>
      <c r="B211" s="151" t="s">
        <v>234</v>
      </c>
      <c r="C211" s="151" t="s">
        <v>205</v>
      </c>
      <c r="D211" s="151" t="s">
        <v>12</v>
      </c>
      <c r="E211" s="151" t="s">
        <v>13</v>
      </c>
      <c r="F211" s="151" t="s">
        <v>330</v>
      </c>
      <c r="G211" s="151" t="s">
        <v>473</v>
      </c>
      <c r="H211" s="152">
        <v>25385000</v>
      </c>
      <c r="I211" s="152">
        <v>18537462</v>
      </c>
      <c r="J211" s="153">
        <v>60</v>
      </c>
      <c r="K211" s="151" t="s">
        <v>480</v>
      </c>
      <c r="L211" s="151" t="s">
        <v>232</v>
      </c>
      <c r="M211" s="151" t="s">
        <v>527</v>
      </c>
      <c r="N211" s="151" t="s">
        <v>72</v>
      </c>
      <c r="O211" s="151">
        <v>21.5</v>
      </c>
      <c r="P211" s="154">
        <v>47116</v>
      </c>
      <c r="Q211" s="153" t="s">
        <v>470</v>
      </c>
      <c r="R211" s="153">
        <v>10</v>
      </c>
      <c r="S211" s="153">
        <v>12</v>
      </c>
      <c r="T211" s="151" t="s">
        <v>40</v>
      </c>
      <c r="U211" s="154"/>
      <c r="V211" s="155">
        <v>210840018351</v>
      </c>
      <c r="W211" s="151" t="s">
        <v>100</v>
      </c>
      <c r="X211" s="151">
        <v>2024</v>
      </c>
    </row>
    <row r="212" spans="1:24" ht="31.5" customHeight="1" x14ac:dyDescent="0.25">
      <c r="A212" s="151" t="s">
        <v>10</v>
      </c>
      <c r="B212" s="151" t="s">
        <v>759</v>
      </c>
      <c r="C212" s="151" t="s">
        <v>760</v>
      </c>
      <c r="D212" s="151" t="s">
        <v>12</v>
      </c>
      <c r="E212" s="151" t="s">
        <v>476</v>
      </c>
      <c r="F212" s="151" t="s">
        <v>24</v>
      </c>
      <c r="G212" s="151" t="s">
        <v>251</v>
      </c>
      <c r="H212" s="152">
        <v>30000000</v>
      </c>
      <c r="I212" s="152">
        <v>14614175</v>
      </c>
      <c r="J212" s="153">
        <v>60</v>
      </c>
      <c r="K212" s="151" t="s">
        <v>471</v>
      </c>
      <c r="L212" s="151" t="s">
        <v>329</v>
      </c>
      <c r="M212" s="151" t="s">
        <v>1333</v>
      </c>
      <c r="N212" s="151" t="s">
        <v>72</v>
      </c>
      <c r="O212" s="151">
        <v>20.75</v>
      </c>
      <c r="P212" s="154">
        <v>47161</v>
      </c>
      <c r="Q212" s="153" t="s">
        <v>16</v>
      </c>
      <c r="R212" s="153">
        <v>2</v>
      </c>
      <c r="S212" s="153">
        <v>4</v>
      </c>
      <c r="T212" s="151" t="s">
        <v>40</v>
      </c>
      <c r="U212" s="154">
        <v>34618</v>
      </c>
      <c r="V212" s="155">
        <v>941011450050</v>
      </c>
      <c r="W212" s="151" t="s">
        <v>101</v>
      </c>
      <c r="X212" s="151">
        <v>2024</v>
      </c>
    </row>
    <row r="213" spans="1:24" ht="31.5" customHeight="1" x14ac:dyDescent="0.25">
      <c r="A213" s="151" t="s">
        <v>10</v>
      </c>
      <c r="B213" s="151" t="s">
        <v>570</v>
      </c>
      <c r="C213" s="151" t="s">
        <v>564</v>
      </c>
      <c r="D213" s="151" t="s">
        <v>12</v>
      </c>
      <c r="E213" s="151" t="s">
        <v>13</v>
      </c>
      <c r="F213" s="151" t="s">
        <v>34</v>
      </c>
      <c r="G213" s="151" t="s">
        <v>393</v>
      </c>
      <c r="H213" s="152">
        <v>29400000</v>
      </c>
      <c r="I213" s="152">
        <v>14170000</v>
      </c>
      <c r="J213" s="153">
        <v>48</v>
      </c>
      <c r="K213" s="151" t="s">
        <v>474</v>
      </c>
      <c r="L213" s="151" t="s">
        <v>263</v>
      </c>
      <c r="M213" s="151" t="s">
        <v>527</v>
      </c>
      <c r="N213" s="151" t="s">
        <v>72</v>
      </c>
      <c r="O213" s="151">
        <v>20.75</v>
      </c>
      <c r="P213" s="154">
        <v>46750</v>
      </c>
      <c r="Q213" s="153" t="s">
        <v>470</v>
      </c>
      <c r="R213" s="153">
        <v>0</v>
      </c>
      <c r="S213" s="153">
        <v>0</v>
      </c>
      <c r="T213" s="151" t="s">
        <v>40</v>
      </c>
      <c r="U213" s="154">
        <v>36485</v>
      </c>
      <c r="V213" s="155">
        <v>991121350923</v>
      </c>
      <c r="W213" s="151" t="s">
        <v>101</v>
      </c>
      <c r="X213" s="151">
        <v>2024</v>
      </c>
    </row>
    <row r="214" spans="1:24" ht="31.5" customHeight="1" x14ac:dyDescent="0.25">
      <c r="A214" s="151" t="s">
        <v>10</v>
      </c>
      <c r="B214" s="151" t="s">
        <v>718</v>
      </c>
      <c r="C214" s="151" t="s">
        <v>927</v>
      </c>
      <c r="D214" s="151" t="s">
        <v>12</v>
      </c>
      <c r="E214" s="151" t="s">
        <v>476</v>
      </c>
      <c r="F214" s="151" t="s">
        <v>24</v>
      </c>
      <c r="G214" s="151" t="s">
        <v>251</v>
      </c>
      <c r="H214" s="152">
        <v>152000000</v>
      </c>
      <c r="I214" s="152">
        <v>76000000</v>
      </c>
      <c r="J214" s="153">
        <v>60</v>
      </c>
      <c r="K214" s="151" t="s">
        <v>485</v>
      </c>
      <c r="L214" s="151" t="s">
        <v>439</v>
      </c>
      <c r="M214" s="151" t="s">
        <v>1333</v>
      </c>
      <c r="N214" s="151" t="s">
        <v>72</v>
      </c>
      <c r="O214" s="151">
        <v>20.75</v>
      </c>
      <c r="P214" s="154">
        <v>47172</v>
      </c>
      <c r="Q214" s="153" t="s">
        <v>470</v>
      </c>
      <c r="R214" s="153">
        <v>1</v>
      </c>
      <c r="S214" s="153">
        <v>1</v>
      </c>
      <c r="T214" s="151" t="s">
        <v>40</v>
      </c>
      <c r="U214" s="154"/>
      <c r="V214" s="155">
        <v>881127300818</v>
      </c>
      <c r="W214" s="151" t="s">
        <v>101</v>
      </c>
      <c r="X214" s="151">
        <v>2024</v>
      </c>
    </row>
    <row r="215" spans="1:24" ht="31.5" customHeight="1" x14ac:dyDescent="0.25">
      <c r="A215" s="151" t="s">
        <v>10</v>
      </c>
      <c r="B215" s="151" t="s">
        <v>928</v>
      </c>
      <c r="C215" s="151" t="s">
        <v>929</v>
      </c>
      <c r="D215" s="151" t="s">
        <v>12</v>
      </c>
      <c r="E215" s="151" t="s">
        <v>18</v>
      </c>
      <c r="F215" s="151" t="s">
        <v>94</v>
      </c>
      <c r="G215" s="151" t="s">
        <v>251</v>
      </c>
      <c r="H215" s="157">
        <v>40000000</v>
      </c>
      <c r="I215" s="157">
        <v>14549400</v>
      </c>
      <c r="J215" s="153">
        <v>60</v>
      </c>
      <c r="K215" s="151" t="s">
        <v>469</v>
      </c>
      <c r="L215" s="151" t="s">
        <v>464</v>
      </c>
      <c r="M215" s="151" t="s">
        <v>1334</v>
      </c>
      <c r="N215" s="151" t="s">
        <v>72</v>
      </c>
      <c r="O215" s="151">
        <v>20.75</v>
      </c>
      <c r="P215" s="154">
        <v>45343</v>
      </c>
      <c r="Q215" s="153" t="s">
        <v>16</v>
      </c>
      <c r="R215" s="153">
        <v>0</v>
      </c>
      <c r="S215" s="153">
        <v>15</v>
      </c>
      <c r="T215" s="151" t="s">
        <v>17</v>
      </c>
      <c r="U215" s="154"/>
      <c r="V215" s="155">
        <v>591216450050</v>
      </c>
      <c r="W215" s="151" t="s">
        <v>101</v>
      </c>
      <c r="X215" s="151">
        <v>2024</v>
      </c>
    </row>
    <row r="216" spans="1:24" ht="31.5" customHeight="1" x14ac:dyDescent="0.25">
      <c r="A216" s="151" t="s">
        <v>10</v>
      </c>
      <c r="B216" s="151" t="s">
        <v>1477</v>
      </c>
      <c r="C216" s="151" t="s">
        <v>178</v>
      </c>
      <c r="D216" s="151" t="s">
        <v>42</v>
      </c>
      <c r="E216" s="151" t="s">
        <v>18</v>
      </c>
      <c r="F216" s="151" t="s">
        <v>73</v>
      </c>
      <c r="G216" s="151" t="s">
        <v>251</v>
      </c>
      <c r="H216" s="152">
        <v>43800000</v>
      </c>
      <c r="I216" s="152">
        <v>20000000</v>
      </c>
      <c r="J216" s="153">
        <v>36</v>
      </c>
      <c r="K216" s="151" t="s">
        <v>488</v>
      </c>
      <c r="L216" s="151" t="s">
        <v>451</v>
      </c>
      <c r="M216" s="151" t="s">
        <v>1334</v>
      </c>
      <c r="N216" s="151" t="s">
        <v>72</v>
      </c>
      <c r="O216" s="151">
        <v>19.75</v>
      </c>
      <c r="P216" s="154">
        <v>46472</v>
      </c>
      <c r="Q216" s="153" t="s">
        <v>16</v>
      </c>
      <c r="R216" s="153">
        <v>0</v>
      </c>
      <c r="S216" s="153">
        <v>0</v>
      </c>
      <c r="T216" s="151" t="s">
        <v>40</v>
      </c>
      <c r="U216" s="154">
        <v>30838</v>
      </c>
      <c r="V216" s="155">
        <v>840606402923</v>
      </c>
      <c r="W216" s="151" t="s">
        <v>100</v>
      </c>
      <c r="X216" s="151">
        <v>2024</v>
      </c>
    </row>
    <row r="217" spans="1:24" ht="31.5" customHeight="1" x14ac:dyDescent="0.25">
      <c r="A217" s="151" t="s">
        <v>6</v>
      </c>
      <c r="B217" s="151" t="s">
        <v>761</v>
      </c>
      <c r="C217" s="151" t="s">
        <v>762</v>
      </c>
      <c r="D217" s="151" t="s">
        <v>12</v>
      </c>
      <c r="E217" s="151" t="s">
        <v>49</v>
      </c>
      <c r="F217" s="151" t="s">
        <v>105</v>
      </c>
      <c r="G217" s="151" t="s">
        <v>251</v>
      </c>
      <c r="H217" s="152">
        <v>20000000</v>
      </c>
      <c r="I217" s="152">
        <v>7000000</v>
      </c>
      <c r="J217" s="153">
        <v>60</v>
      </c>
      <c r="K217" s="151" t="s">
        <v>469</v>
      </c>
      <c r="L217" s="151" t="s">
        <v>308</v>
      </c>
      <c r="M217" s="151" t="s">
        <v>527</v>
      </c>
      <c r="N217" s="151" t="s">
        <v>72</v>
      </c>
      <c r="O217" s="151">
        <v>20.75</v>
      </c>
      <c r="P217" s="154">
        <v>47155</v>
      </c>
      <c r="Q217" s="153" t="s">
        <v>16</v>
      </c>
      <c r="R217" s="153">
        <v>7</v>
      </c>
      <c r="S217" s="153">
        <v>3</v>
      </c>
      <c r="T217" s="151" t="s">
        <v>40</v>
      </c>
      <c r="U217" s="154">
        <v>23898</v>
      </c>
      <c r="V217" s="155">
        <v>170340020503</v>
      </c>
      <c r="W217" s="151" t="s">
        <v>101</v>
      </c>
      <c r="X217" s="151">
        <v>2024</v>
      </c>
    </row>
    <row r="218" spans="1:24" ht="31.5" customHeight="1" x14ac:dyDescent="0.25">
      <c r="A218" s="151" t="s">
        <v>6</v>
      </c>
      <c r="B218" s="151" t="s">
        <v>723</v>
      </c>
      <c r="C218" s="151" t="s">
        <v>1040</v>
      </c>
      <c r="D218" s="151" t="s">
        <v>12</v>
      </c>
      <c r="E218" s="151" t="s">
        <v>13</v>
      </c>
      <c r="F218" s="151" t="s">
        <v>34</v>
      </c>
      <c r="G218" s="151" t="s">
        <v>251</v>
      </c>
      <c r="H218" s="152">
        <v>14800000</v>
      </c>
      <c r="I218" s="152">
        <v>7400000</v>
      </c>
      <c r="J218" s="153">
        <v>60</v>
      </c>
      <c r="K218" s="151" t="s">
        <v>482</v>
      </c>
      <c r="L218" s="151" t="s">
        <v>162</v>
      </c>
      <c r="M218" s="151" t="s">
        <v>1334</v>
      </c>
      <c r="N218" s="151" t="s">
        <v>72</v>
      </c>
      <c r="O218" s="151">
        <v>20.75</v>
      </c>
      <c r="P218" s="154">
        <v>47177</v>
      </c>
      <c r="Q218" s="153" t="s">
        <v>470</v>
      </c>
      <c r="R218" s="153">
        <v>0</v>
      </c>
      <c r="S218" s="153">
        <v>0</v>
      </c>
      <c r="T218" s="151" t="s">
        <v>17</v>
      </c>
      <c r="U218" s="154">
        <v>33381</v>
      </c>
      <c r="V218" s="155">
        <v>230240038318</v>
      </c>
      <c r="W218" s="151" t="s">
        <v>101</v>
      </c>
      <c r="X218" s="151">
        <v>2024</v>
      </c>
    </row>
    <row r="219" spans="1:24" ht="31.5" customHeight="1" x14ac:dyDescent="0.25">
      <c r="A219" s="151" t="s">
        <v>10</v>
      </c>
      <c r="B219" s="151" t="s">
        <v>736</v>
      </c>
      <c r="C219" s="151" t="s">
        <v>530</v>
      </c>
      <c r="D219" s="151" t="s">
        <v>12</v>
      </c>
      <c r="E219" s="151" t="s">
        <v>13</v>
      </c>
      <c r="F219" s="151" t="s">
        <v>34</v>
      </c>
      <c r="G219" s="151" t="s">
        <v>251</v>
      </c>
      <c r="H219" s="152">
        <v>72000000</v>
      </c>
      <c r="I219" s="152">
        <v>35975000</v>
      </c>
      <c r="J219" s="153">
        <v>60</v>
      </c>
      <c r="K219" s="151" t="s">
        <v>485</v>
      </c>
      <c r="L219" s="151" t="s">
        <v>364</v>
      </c>
      <c r="M219" s="151" t="s">
        <v>1334</v>
      </c>
      <c r="N219" s="151" t="s">
        <v>72</v>
      </c>
      <c r="O219" s="151">
        <v>20.75</v>
      </c>
      <c r="P219" s="154">
        <v>47176</v>
      </c>
      <c r="Q219" s="153" t="s">
        <v>470</v>
      </c>
      <c r="R219" s="153">
        <v>1</v>
      </c>
      <c r="S219" s="153">
        <v>2</v>
      </c>
      <c r="T219" s="151" t="s">
        <v>40</v>
      </c>
      <c r="U219" s="154">
        <v>32190</v>
      </c>
      <c r="V219" s="155">
        <v>880217302741</v>
      </c>
      <c r="W219" s="151" t="s">
        <v>101</v>
      </c>
      <c r="X219" s="151">
        <v>2024</v>
      </c>
    </row>
    <row r="220" spans="1:24" ht="31.5" customHeight="1" x14ac:dyDescent="0.25">
      <c r="A220" s="151" t="s">
        <v>10</v>
      </c>
      <c r="B220" s="151" t="s">
        <v>1247</v>
      </c>
      <c r="C220" s="151" t="s">
        <v>1248</v>
      </c>
      <c r="D220" s="151" t="s">
        <v>12</v>
      </c>
      <c r="E220" s="151" t="s">
        <v>63</v>
      </c>
      <c r="F220" s="151" t="s">
        <v>64</v>
      </c>
      <c r="G220" s="151" t="s">
        <v>251</v>
      </c>
      <c r="H220" s="152">
        <v>26400000</v>
      </c>
      <c r="I220" s="152">
        <v>13191500</v>
      </c>
      <c r="J220" s="153">
        <v>84</v>
      </c>
      <c r="K220" s="151" t="s">
        <v>487</v>
      </c>
      <c r="L220" s="151" t="s">
        <v>216</v>
      </c>
      <c r="M220" s="151" t="s">
        <v>1333</v>
      </c>
      <c r="N220" s="151" t="s">
        <v>72</v>
      </c>
      <c r="O220" s="151">
        <v>20.75</v>
      </c>
      <c r="P220" s="154">
        <v>47922</v>
      </c>
      <c r="Q220" s="153" t="s">
        <v>470</v>
      </c>
      <c r="R220" s="153">
        <v>1</v>
      </c>
      <c r="S220" s="153">
        <v>1</v>
      </c>
      <c r="T220" s="151" t="s">
        <v>40</v>
      </c>
      <c r="U220" s="154">
        <v>0</v>
      </c>
      <c r="V220" s="155">
        <v>920225301727</v>
      </c>
      <c r="W220" s="151" t="s">
        <v>101</v>
      </c>
      <c r="X220" s="151">
        <v>2024</v>
      </c>
    </row>
    <row r="221" spans="1:24" ht="31.5" customHeight="1" x14ac:dyDescent="0.25">
      <c r="A221" s="151" t="s">
        <v>10</v>
      </c>
      <c r="B221" s="151" t="s">
        <v>809</v>
      </c>
      <c r="C221" s="151" t="s">
        <v>810</v>
      </c>
      <c r="D221" s="151" t="s">
        <v>12</v>
      </c>
      <c r="E221" s="151" t="s">
        <v>18</v>
      </c>
      <c r="F221" s="151" t="s">
        <v>202</v>
      </c>
      <c r="G221" s="151" t="s">
        <v>251</v>
      </c>
      <c r="H221" s="152">
        <v>35000000</v>
      </c>
      <c r="I221" s="152">
        <v>8916000</v>
      </c>
      <c r="J221" s="153">
        <v>60</v>
      </c>
      <c r="K221" s="151" t="s">
        <v>472</v>
      </c>
      <c r="L221" s="151" t="s">
        <v>261</v>
      </c>
      <c r="M221" s="151" t="s">
        <v>1334</v>
      </c>
      <c r="N221" s="151" t="s">
        <v>72</v>
      </c>
      <c r="O221" s="151">
        <v>21</v>
      </c>
      <c r="P221" s="154">
        <v>47163</v>
      </c>
      <c r="Q221" s="153" t="s">
        <v>16</v>
      </c>
      <c r="R221" s="153">
        <v>0</v>
      </c>
      <c r="S221" s="153">
        <v>2</v>
      </c>
      <c r="T221" s="151" t="s">
        <v>40</v>
      </c>
      <c r="U221" s="154">
        <v>32133</v>
      </c>
      <c r="V221" s="155">
        <v>871222400511</v>
      </c>
      <c r="W221" s="151" t="s">
        <v>101</v>
      </c>
      <c r="X221" s="151">
        <v>2024</v>
      </c>
    </row>
    <row r="222" spans="1:24" ht="31.5" customHeight="1" x14ac:dyDescent="0.25">
      <c r="A222" s="151" t="s">
        <v>10</v>
      </c>
      <c r="B222" s="151" t="s">
        <v>870</v>
      </c>
      <c r="C222" s="151" t="s">
        <v>549</v>
      </c>
      <c r="D222" s="151" t="s">
        <v>12</v>
      </c>
      <c r="E222" s="151" t="s">
        <v>13</v>
      </c>
      <c r="F222" s="151" t="s">
        <v>34</v>
      </c>
      <c r="G222" s="151" t="s">
        <v>251</v>
      </c>
      <c r="H222" s="152">
        <v>27500000</v>
      </c>
      <c r="I222" s="152">
        <v>13750000</v>
      </c>
      <c r="J222" s="153">
        <v>60</v>
      </c>
      <c r="K222" s="151" t="s">
        <v>490</v>
      </c>
      <c r="L222" s="151" t="s">
        <v>339</v>
      </c>
      <c r="M222" s="151" t="s">
        <v>1333</v>
      </c>
      <c r="N222" s="151" t="s">
        <v>72</v>
      </c>
      <c r="O222" s="151">
        <v>20.25</v>
      </c>
      <c r="P222" s="154">
        <v>47186</v>
      </c>
      <c r="Q222" s="153" t="s">
        <v>470</v>
      </c>
      <c r="R222" s="153">
        <v>2</v>
      </c>
      <c r="S222" s="153">
        <v>0</v>
      </c>
      <c r="T222" s="151" t="s">
        <v>40</v>
      </c>
      <c r="U222" s="154">
        <v>30504</v>
      </c>
      <c r="V222" s="155">
        <v>830707350984</v>
      </c>
      <c r="W222" s="151" t="s">
        <v>101</v>
      </c>
      <c r="X222" s="151">
        <v>2024</v>
      </c>
    </row>
    <row r="223" spans="1:24" ht="31.5" customHeight="1" x14ac:dyDescent="0.25">
      <c r="A223" s="151" t="s">
        <v>10</v>
      </c>
      <c r="B223" s="151" t="s">
        <v>737</v>
      </c>
      <c r="C223" s="151" t="s">
        <v>1041</v>
      </c>
      <c r="D223" s="151" t="s">
        <v>12</v>
      </c>
      <c r="E223" s="151" t="s">
        <v>476</v>
      </c>
      <c r="F223" s="151" t="s">
        <v>46</v>
      </c>
      <c r="G223" s="151" t="s">
        <v>251</v>
      </c>
      <c r="H223" s="152">
        <v>74500000</v>
      </c>
      <c r="I223" s="152">
        <v>36981238</v>
      </c>
      <c r="J223" s="153">
        <v>60</v>
      </c>
      <c r="K223" s="151" t="s">
        <v>485</v>
      </c>
      <c r="L223" s="151" t="s">
        <v>431</v>
      </c>
      <c r="M223" s="151" t="s">
        <v>1334</v>
      </c>
      <c r="N223" s="151" t="s">
        <v>72</v>
      </c>
      <c r="O223" s="151">
        <v>20.75</v>
      </c>
      <c r="P223" s="154">
        <v>47175</v>
      </c>
      <c r="Q223" s="153" t="s">
        <v>470</v>
      </c>
      <c r="R223" s="153">
        <v>1</v>
      </c>
      <c r="S223" s="153">
        <v>1</v>
      </c>
      <c r="T223" s="151" t="s">
        <v>40</v>
      </c>
      <c r="U223" s="154">
        <v>33555</v>
      </c>
      <c r="V223" s="155">
        <v>911113301174</v>
      </c>
      <c r="W223" s="151" t="s">
        <v>101</v>
      </c>
      <c r="X223" s="151">
        <v>2024</v>
      </c>
    </row>
    <row r="224" spans="1:24" ht="31.5" customHeight="1" x14ac:dyDescent="0.25">
      <c r="A224" s="151" t="s">
        <v>10</v>
      </c>
      <c r="B224" s="151" t="s">
        <v>1375</v>
      </c>
      <c r="C224" s="151" t="s">
        <v>1376</v>
      </c>
      <c r="D224" s="151" t="s">
        <v>12</v>
      </c>
      <c r="E224" s="151" t="s">
        <v>29</v>
      </c>
      <c r="F224" s="151" t="s">
        <v>85</v>
      </c>
      <c r="G224" s="151" t="s">
        <v>473</v>
      </c>
      <c r="H224" s="152">
        <v>40000000</v>
      </c>
      <c r="I224" s="152">
        <v>20000000</v>
      </c>
      <c r="J224" s="153">
        <v>60</v>
      </c>
      <c r="K224" s="151" t="s">
        <v>484</v>
      </c>
      <c r="L224" s="151" t="s">
        <v>399</v>
      </c>
      <c r="M224" s="151" t="s">
        <v>1333</v>
      </c>
      <c r="N224" s="151" t="s">
        <v>72</v>
      </c>
      <c r="O224" s="151">
        <v>19.75</v>
      </c>
      <c r="P224" s="154">
        <v>47204</v>
      </c>
      <c r="Q224" s="153" t="s">
        <v>470</v>
      </c>
      <c r="R224" s="153">
        <v>3</v>
      </c>
      <c r="S224" s="153">
        <v>2</v>
      </c>
      <c r="T224" s="151" t="s">
        <v>40</v>
      </c>
      <c r="U224" s="154">
        <v>33980</v>
      </c>
      <c r="V224" s="155">
        <v>930111350033</v>
      </c>
      <c r="W224" s="151" t="s">
        <v>101</v>
      </c>
      <c r="X224" s="151">
        <v>2024</v>
      </c>
    </row>
    <row r="225" spans="1:24" ht="31.5" customHeight="1" x14ac:dyDescent="0.25">
      <c r="A225" s="151" t="s">
        <v>6</v>
      </c>
      <c r="B225" s="151" t="s">
        <v>407</v>
      </c>
      <c r="C225" s="151" t="s">
        <v>284</v>
      </c>
      <c r="D225" s="151" t="s">
        <v>12</v>
      </c>
      <c r="E225" s="151" t="s">
        <v>18</v>
      </c>
      <c r="F225" s="151" t="s">
        <v>164</v>
      </c>
      <c r="G225" s="151" t="s">
        <v>251</v>
      </c>
      <c r="H225" s="152">
        <v>100000000</v>
      </c>
      <c r="I225" s="152">
        <v>50000000</v>
      </c>
      <c r="J225" s="153">
        <v>60</v>
      </c>
      <c r="K225" s="151" t="s">
        <v>484</v>
      </c>
      <c r="L225" s="151" t="s">
        <v>235</v>
      </c>
      <c r="M225" s="151" t="s">
        <v>1334</v>
      </c>
      <c r="N225" s="151" t="s">
        <v>72</v>
      </c>
      <c r="O225" s="151">
        <v>6</v>
      </c>
      <c r="P225" s="154">
        <v>47179</v>
      </c>
      <c r="Q225" s="153" t="s">
        <v>470</v>
      </c>
      <c r="R225" s="153">
        <v>0</v>
      </c>
      <c r="S225" s="153">
        <v>0</v>
      </c>
      <c r="T225" s="151" t="s">
        <v>40</v>
      </c>
      <c r="U225" s="154">
        <v>33607</v>
      </c>
      <c r="V225" s="155">
        <v>201040004829</v>
      </c>
      <c r="W225" s="151" t="s">
        <v>100</v>
      </c>
      <c r="X225" s="151">
        <v>2024</v>
      </c>
    </row>
    <row r="226" spans="1:24" ht="31.5" customHeight="1" x14ac:dyDescent="0.25">
      <c r="A226" s="151" t="s">
        <v>6</v>
      </c>
      <c r="B226" s="151" t="s">
        <v>869</v>
      </c>
      <c r="C226" s="151" t="s">
        <v>511</v>
      </c>
      <c r="D226" s="151" t="s">
        <v>12</v>
      </c>
      <c r="E226" s="151" t="s">
        <v>18</v>
      </c>
      <c r="F226" s="151" t="s">
        <v>56</v>
      </c>
      <c r="G226" s="151" t="s">
        <v>393</v>
      </c>
      <c r="H226" s="152">
        <v>86000000</v>
      </c>
      <c r="I226" s="152">
        <v>73100000</v>
      </c>
      <c r="J226" s="153">
        <v>60</v>
      </c>
      <c r="K226" s="151" t="s">
        <v>475</v>
      </c>
      <c r="L226" s="151" t="s">
        <v>311</v>
      </c>
      <c r="M226" s="151" t="s">
        <v>1334</v>
      </c>
      <c r="N226" s="151" t="s">
        <v>72</v>
      </c>
      <c r="O226" s="151">
        <v>20.25</v>
      </c>
      <c r="P226" s="154">
        <v>47196</v>
      </c>
      <c r="Q226" s="153" t="s">
        <v>470</v>
      </c>
      <c r="R226" s="153">
        <v>0</v>
      </c>
      <c r="S226" s="153">
        <v>12</v>
      </c>
      <c r="T226" s="151" t="s">
        <v>40</v>
      </c>
      <c r="U226" s="154">
        <v>32117</v>
      </c>
      <c r="V226" s="155">
        <v>230740019825</v>
      </c>
      <c r="W226" s="151" t="s">
        <v>101</v>
      </c>
      <c r="X226" s="151">
        <v>2024</v>
      </c>
    </row>
    <row r="227" spans="1:24" ht="31.5" customHeight="1" x14ac:dyDescent="0.25">
      <c r="A227" s="151" t="s">
        <v>10</v>
      </c>
      <c r="B227" s="151" t="s">
        <v>1377</v>
      </c>
      <c r="C227" s="151" t="s">
        <v>1378</v>
      </c>
      <c r="D227" s="151" t="s">
        <v>42</v>
      </c>
      <c r="E227" s="151" t="s">
        <v>8</v>
      </c>
      <c r="F227" s="151" t="s">
        <v>491</v>
      </c>
      <c r="G227" s="151" t="s">
        <v>251</v>
      </c>
      <c r="H227" s="152">
        <v>31000000</v>
      </c>
      <c r="I227" s="152">
        <v>15500000</v>
      </c>
      <c r="J227" s="153">
        <v>36</v>
      </c>
      <c r="K227" s="151" t="s">
        <v>486</v>
      </c>
      <c r="L227" s="151" t="s">
        <v>239</v>
      </c>
      <c r="M227" s="151" t="s">
        <v>1333</v>
      </c>
      <c r="N227" s="151" t="s">
        <v>72</v>
      </c>
      <c r="O227" s="151">
        <v>19.75</v>
      </c>
      <c r="P227" s="154">
        <v>46465</v>
      </c>
      <c r="Q227" s="153" t="s">
        <v>16</v>
      </c>
      <c r="R227" s="153">
        <v>1</v>
      </c>
      <c r="S227" s="153">
        <v>0</v>
      </c>
      <c r="T227" s="151" t="s">
        <v>17</v>
      </c>
      <c r="U227" s="154">
        <v>33393</v>
      </c>
      <c r="V227" s="155">
        <v>910604400674</v>
      </c>
      <c r="W227" s="151" t="s">
        <v>101</v>
      </c>
      <c r="X227" s="151">
        <v>2024</v>
      </c>
    </row>
    <row r="228" spans="1:24" ht="31.5" customHeight="1" x14ac:dyDescent="0.25">
      <c r="A228" s="151" t="s">
        <v>10</v>
      </c>
      <c r="B228" s="151" t="s">
        <v>858</v>
      </c>
      <c r="C228" s="151" t="s">
        <v>541</v>
      </c>
      <c r="D228" s="151" t="s">
        <v>12</v>
      </c>
      <c r="E228" s="151" t="s">
        <v>13</v>
      </c>
      <c r="F228" s="151" t="s">
        <v>34</v>
      </c>
      <c r="G228" s="151" t="s">
        <v>251</v>
      </c>
      <c r="H228" s="152">
        <v>35000000</v>
      </c>
      <c r="I228" s="152">
        <v>11300000</v>
      </c>
      <c r="J228" s="153">
        <v>60</v>
      </c>
      <c r="K228" s="151" t="s">
        <v>472</v>
      </c>
      <c r="L228" s="151" t="s">
        <v>443</v>
      </c>
      <c r="M228" s="151" t="s">
        <v>1334</v>
      </c>
      <c r="N228" s="151" t="s">
        <v>72</v>
      </c>
      <c r="O228" s="151">
        <v>21.5</v>
      </c>
      <c r="P228" s="154">
        <v>47171</v>
      </c>
      <c r="Q228" s="153" t="s">
        <v>470</v>
      </c>
      <c r="R228" s="153">
        <v>0</v>
      </c>
      <c r="S228" s="153">
        <v>1</v>
      </c>
      <c r="T228" s="151" t="s">
        <v>40</v>
      </c>
      <c r="U228" s="154">
        <v>27494</v>
      </c>
      <c r="V228" s="155">
        <v>750410301052</v>
      </c>
      <c r="W228" s="151" t="s">
        <v>101</v>
      </c>
      <c r="X228" s="151">
        <v>2024</v>
      </c>
    </row>
    <row r="229" spans="1:24" ht="31.5" customHeight="1" x14ac:dyDescent="0.25">
      <c r="A229" s="151" t="s">
        <v>10</v>
      </c>
      <c r="B229" s="151" t="s">
        <v>1478</v>
      </c>
      <c r="C229" s="151" t="s">
        <v>531</v>
      </c>
      <c r="D229" s="151" t="s">
        <v>12</v>
      </c>
      <c r="E229" s="151" t="s">
        <v>13</v>
      </c>
      <c r="F229" s="151" t="s">
        <v>34</v>
      </c>
      <c r="G229" s="151" t="s">
        <v>251</v>
      </c>
      <c r="H229" s="152">
        <v>30000000</v>
      </c>
      <c r="I229" s="152">
        <v>15000000</v>
      </c>
      <c r="J229" s="153">
        <v>36</v>
      </c>
      <c r="K229" s="151" t="s">
        <v>475</v>
      </c>
      <c r="L229" s="151" t="s">
        <v>311</v>
      </c>
      <c r="M229" s="151" t="s">
        <v>1334</v>
      </c>
      <c r="N229" s="151" t="s">
        <v>72</v>
      </c>
      <c r="O229" s="151">
        <v>19.75</v>
      </c>
      <c r="P229" s="154">
        <v>46472</v>
      </c>
      <c r="Q229" s="153" t="s">
        <v>16</v>
      </c>
      <c r="R229" s="153">
        <v>4</v>
      </c>
      <c r="S229" s="153">
        <v>1</v>
      </c>
      <c r="T229" s="151" t="s">
        <v>40</v>
      </c>
      <c r="U229" s="154">
        <v>33839</v>
      </c>
      <c r="V229" s="155">
        <v>920823350012</v>
      </c>
      <c r="W229" s="151" t="s">
        <v>101</v>
      </c>
      <c r="X229" s="151">
        <v>2024</v>
      </c>
    </row>
    <row r="230" spans="1:24" ht="31.5" customHeight="1" x14ac:dyDescent="0.25">
      <c r="A230" s="151" t="s">
        <v>10</v>
      </c>
      <c r="B230" s="151" t="s">
        <v>1042</v>
      </c>
      <c r="C230" s="151" t="s">
        <v>1043</v>
      </c>
      <c r="D230" s="151" t="s">
        <v>12</v>
      </c>
      <c r="E230" s="151" t="s">
        <v>13</v>
      </c>
      <c r="F230" s="151" t="s">
        <v>34</v>
      </c>
      <c r="G230" s="151" t="s">
        <v>393</v>
      </c>
      <c r="H230" s="152">
        <v>27000000</v>
      </c>
      <c r="I230" s="152">
        <v>21762000</v>
      </c>
      <c r="J230" s="153">
        <v>60</v>
      </c>
      <c r="K230" s="151" t="s">
        <v>469</v>
      </c>
      <c r="L230" s="151" t="s">
        <v>130</v>
      </c>
      <c r="M230" s="151" t="s">
        <v>1334</v>
      </c>
      <c r="N230" s="151" t="s">
        <v>72</v>
      </c>
      <c r="O230" s="151">
        <v>20.25</v>
      </c>
      <c r="P230" s="154">
        <v>47181</v>
      </c>
      <c r="Q230" s="153" t="s">
        <v>470</v>
      </c>
      <c r="R230" s="153">
        <v>0</v>
      </c>
      <c r="S230" s="153">
        <v>1</v>
      </c>
      <c r="T230" s="151" t="s">
        <v>17</v>
      </c>
      <c r="U230" s="154">
        <v>36361</v>
      </c>
      <c r="V230" s="155">
        <v>990721400080</v>
      </c>
      <c r="W230" s="151" t="s">
        <v>101</v>
      </c>
      <c r="X230" s="151">
        <v>2024</v>
      </c>
    </row>
    <row r="231" spans="1:24" ht="31.5" customHeight="1" x14ac:dyDescent="0.25">
      <c r="A231" s="151" t="s">
        <v>10</v>
      </c>
      <c r="B231" s="151" t="s">
        <v>1249</v>
      </c>
      <c r="C231" s="151" t="s">
        <v>1250</v>
      </c>
      <c r="D231" s="151" t="s">
        <v>12</v>
      </c>
      <c r="E231" s="151" t="s">
        <v>13</v>
      </c>
      <c r="F231" s="151" t="s">
        <v>34</v>
      </c>
      <c r="G231" s="151" t="s">
        <v>251</v>
      </c>
      <c r="H231" s="152">
        <v>14600000</v>
      </c>
      <c r="I231" s="152">
        <v>7300000</v>
      </c>
      <c r="J231" s="153">
        <v>60</v>
      </c>
      <c r="K231" s="151" t="s">
        <v>480</v>
      </c>
      <c r="L231" s="151" t="s">
        <v>218</v>
      </c>
      <c r="M231" s="151" t="s">
        <v>1333</v>
      </c>
      <c r="N231" s="151" t="s">
        <v>72</v>
      </c>
      <c r="O231" s="151">
        <v>20.25</v>
      </c>
      <c r="P231" s="154">
        <v>47189</v>
      </c>
      <c r="Q231" s="153" t="s">
        <v>16</v>
      </c>
      <c r="R231" s="153">
        <v>1</v>
      </c>
      <c r="S231" s="153">
        <v>1</v>
      </c>
      <c r="T231" s="151" t="s">
        <v>17</v>
      </c>
      <c r="U231" s="154"/>
      <c r="V231" s="155">
        <v>880407402889</v>
      </c>
      <c r="W231" s="151" t="s">
        <v>100</v>
      </c>
      <c r="X231" s="151">
        <v>2024</v>
      </c>
    </row>
    <row r="232" spans="1:24" ht="31.5" customHeight="1" x14ac:dyDescent="0.25">
      <c r="A232" s="151" t="s">
        <v>10</v>
      </c>
      <c r="B232" s="151" t="s">
        <v>375</v>
      </c>
      <c r="C232" s="151" t="s">
        <v>372</v>
      </c>
      <c r="D232" s="151" t="s">
        <v>42</v>
      </c>
      <c r="E232" s="151" t="s">
        <v>63</v>
      </c>
      <c r="F232" s="151" t="s">
        <v>64</v>
      </c>
      <c r="G232" s="151" t="s">
        <v>251</v>
      </c>
      <c r="H232" s="152">
        <v>41000000</v>
      </c>
      <c r="I232" s="152">
        <v>19649303.670000002</v>
      </c>
      <c r="J232" s="153">
        <v>36</v>
      </c>
      <c r="K232" s="151" t="s">
        <v>479</v>
      </c>
      <c r="L232" s="151" t="s">
        <v>365</v>
      </c>
      <c r="M232" s="151" t="s">
        <v>1333</v>
      </c>
      <c r="N232" s="151" t="s">
        <v>72</v>
      </c>
      <c r="O232" s="151">
        <v>19.75</v>
      </c>
      <c r="P232" s="154">
        <v>46457</v>
      </c>
      <c r="Q232" s="153" t="s">
        <v>16</v>
      </c>
      <c r="R232" s="153">
        <v>2</v>
      </c>
      <c r="S232" s="153">
        <v>0</v>
      </c>
      <c r="T232" s="151" t="s">
        <v>40</v>
      </c>
      <c r="U232" s="154"/>
      <c r="V232" s="155">
        <v>921117302196</v>
      </c>
      <c r="W232" s="151" t="s">
        <v>101</v>
      </c>
      <c r="X232" s="151">
        <v>2024</v>
      </c>
    </row>
    <row r="233" spans="1:24" ht="31.5" customHeight="1" x14ac:dyDescent="0.25">
      <c r="A233" s="151" t="s">
        <v>6</v>
      </c>
      <c r="B233" s="151" t="s">
        <v>651</v>
      </c>
      <c r="C233" s="151" t="s">
        <v>652</v>
      </c>
      <c r="D233" s="151" t="s">
        <v>42</v>
      </c>
      <c r="E233" s="151" t="s">
        <v>18</v>
      </c>
      <c r="F233" s="151" t="s">
        <v>201</v>
      </c>
      <c r="G233" s="151" t="s">
        <v>252</v>
      </c>
      <c r="H233" s="152">
        <v>70000000</v>
      </c>
      <c r="I233" s="152">
        <v>23865300</v>
      </c>
      <c r="J233" s="153">
        <v>36</v>
      </c>
      <c r="K233" s="151" t="s">
        <v>487</v>
      </c>
      <c r="L233" s="151" t="s">
        <v>292</v>
      </c>
      <c r="M233" s="151" t="s">
        <v>527</v>
      </c>
      <c r="N233" s="151" t="s">
        <v>72</v>
      </c>
      <c r="O233" s="151">
        <v>21</v>
      </c>
      <c r="P233" s="154">
        <v>46382</v>
      </c>
      <c r="Q233" s="153" t="s">
        <v>16</v>
      </c>
      <c r="R233" s="153">
        <v>1</v>
      </c>
      <c r="S233" s="153">
        <v>1</v>
      </c>
      <c r="T233" s="151" t="s">
        <v>78</v>
      </c>
      <c r="U233" s="154">
        <v>20891</v>
      </c>
      <c r="V233" s="155">
        <v>200640032526</v>
      </c>
      <c r="W233" s="151" t="s">
        <v>101</v>
      </c>
      <c r="X233" s="151">
        <v>2024</v>
      </c>
    </row>
    <row r="234" spans="1:24" ht="31.5" customHeight="1" x14ac:dyDescent="0.25">
      <c r="A234" s="151" t="s">
        <v>10</v>
      </c>
      <c r="B234" s="151" t="s">
        <v>811</v>
      </c>
      <c r="C234" s="151" t="s">
        <v>812</v>
      </c>
      <c r="D234" s="151" t="s">
        <v>12</v>
      </c>
      <c r="E234" s="151" t="s">
        <v>18</v>
      </c>
      <c r="F234" s="151" t="s">
        <v>200</v>
      </c>
      <c r="G234" s="151" t="s">
        <v>251</v>
      </c>
      <c r="H234" s="152">
        <v>40000000</v>
      </c>
      <c r="I234" s="152">
        <v>18912613</v>
      </c>
      <c r="J234" s="153">
        <v>60</v>
      </c>
      <c r="K234" s="151" t="s">
        <v>479</v>
      </c>
      <c r="L234" s="151" t="s">
        <v>298</v>
      </c>
      <c r="M234" s="151" t="s">
        <v>1334</v>
      </c>
      <c r="N234" s="151" t="s">
        <v>72</v>
      </c>
      <c r="O234" s="151">
        <v>20.75</v>
      </c>
      <c r="P234" s="154">
        <v>47165</v>
      </c>
      <c r="Q234" s="153" t="s">
        <v>16</v>
      </c>
      <c r="R234" s="153">
        <v>3</v>
      </c>
      <c r="S234" s="153">
        <v>0</v>
      </c>
      <c r="T234" s="151" t="s">
        <v>40</v>
      </c>
      <c r="U234" s="154">
        <v>31043</v>
      </c>
      <c r="V234" s="155">
        <v>841227401998</v>
      </c>
      <c r="W234" s="151" t="s">
        <v>100</v>
      </c>
      <c r="X234" s="151">
        <v>2024</v>
      </c>
    </row>
    <row r="235" spans="1:24" ht="31.5" customHeight="1" x14ac:dyDescent="0.25">
      <c r="A235" s="151" t="s">
        <v>10</v>
      </c>
      <c r="B235" s="151" t="s">
        <v>1149</v>
      </c>
      <c r="C235" s="151" t="s">
        <v>497</v>
      </c>
      <c r="D235" s="151" t="s">
        <v>12</v>
      </c>
      <c r="E235" s="151" t="s">
        <v>13</v>
      </c>
      <c r="F235" s="151" t="s">
        <v>34</v>
      </c>
      <c r="G235" s="151" t="s">
        <v>473</v>
      </c>
      <c r="H235" s="152">
        <v>37000000</v>
      </c>
      <c r="I235" s="152">
        <v>18500000</v>
      </c>
      <c r="J235" s="153">
        <v>60</v>
      </c>
      <c r="K235" s="151" t="s">
        <v>490</v>
      </c>
      <c r="L235" s="151" t="s">
        <v>335</v>
      </c>
      <c r="M235" s="151" t="s">
        <v>1334</v>
      </c>
      <c r="N235" s="151" t="s">
        <v>72</v>
      </c>
      <c r="O235" s="151">
        <v>20.25</v>
      </c>
      <c r="P235" s="154">
        <v>47175</v>
      </c>
      <c r="Q235" s="153" t="s">
        <v>470</v>
      </c>
      <c r="R235" s="153">
        <v>3</v>
      </c>
      <c r="S235" s="153">
        <v>0</v>
      </c>
      <c r="T235" s="151" t="s">
        <v>40</v>
      </c>
      <c r="U235" s="154">
        <v>34506</v>
      </c>
      <c r="V235" s="155">
        <v>940622350102</v>
      </c>
      <c r="W235" s="151" t="s">
        <v>101</v>
      </c>
      <c r="X235" s="151">
        <v>2024</v>
      </c>
    </row>
    <row r="236" spans="1:24" ht="31.5" customHeight="1" x14ac:dyDescent="0.25">
      <c r="A236" s="151" t="s">
        <v>10</v>
      </c>
      <c r="B236" s="151" t="s">
        <v>1251</v>
      </c>
      <c r="C236" s="151" t="s">
        <v>1252</v>
      </c>
      <c r="D236" s="151" t="s">
        <v>12</v>
      </c>
      <c r="E236" s="151" t="s">
        <v>476</v>
      </c>
      <c r="F236" s="151" t="s">
        <v>24</v>
      </c>
      <c r="G236" s="151" t="s">
        <v>251</v>
      </c>
      <c r="H236" s="152">
        <v>46800000</v>
      </c>
      <c r="I236" s="152">
        <v>11700000</v>
      </c>
      <c r="J236" s="153">
        <v>60</v>
      </c>
      <c r="K236" s="151" t="s">
        <v>482</v>
      </c>
      <c r="L236" s="151" t="s">
        <v>146</v>
      </c>
      <c r="M236" s="151" t="s">
        <v>1333</v>
      </c>
      <c r="N236" s="151" t="s">
        <v>72</v>
      </c>
      <c r="O236" s="151">
        <v>20.75</v>
      </c>
      <c r="P236" s="154">
        <v>47193</v>
      </c>
      <c r="Q236" s="153" t="s">
        <v>16</v>
      </c>
      <c r="R236" s="153">
        <v>0</v>
      </c>
      <c r="S236" s="153">
        <v>0</v>
      </c>
      <c r="T236" s="151" t="s">
        <v>40</v>
      </c>
      <c r="U236" s="154">
        <v>27356</v>
      </c>
      <c r="V236" s="155">
        <v>741123300540</v>
      </c>
      <c r="W236" s="151" t="s">
        <v>101</v>
      </c>
      <c r="X236" s="151">
        <v>2024</v>
      </c>
    </row>
    <row r="237" spans="1:24" ht="31.5" customHeight="1" x14ac:dyDescent="0.25">
      <c r="A237" s="151" t="s">
        <v>10</v>
      </c>
      <c r="B237" s="151" t="s">
        <v>226</v>
      </c>
      <c r="C237" s="151" t="s">
        <v>1379</v>
      </c>
      <c r="D237" s="151" t="s">
        <v>12</v>
      </c>
      <c r="E237" s="151" t="s">
        <v>54</v>
      </c>
      <c r="F237" s="151" t="s">
        <v>507</v>
      </c>
      <c r="G237" s="151" t="s">
        <v>473</v>
      </c>
      <c r="H237" s="152">
        <v>100000000</v>
      </c>
      <c r="I237" s="152">
        <v>50000000</v>
      </c>
      <c r="J237" s="153">
        <v>84</v>
      </c>
      <c r="K237" s="151" t="s">
        <v>394</v>
      </c>
      <c r="L237" s="151" t="s">
        <v>214</v>
      </c>
      <c r="M237" s="151" t="s">
        <v>1333</v>
      </c>
      <c r="N237" s="151" t="s">
        <v>72</v>
      </c>
      <c r="O237" s="151">
        <v>19.75</v>
      </c>
      <c r="P237" s="154">
        <v>47935</v>
      </c>
      <c r="Q237" s="153" t="s">
        <v>470</v>
      </c>
      <c r="R237" s="153">
        <v>3</v>
      </c>
      <c r="S237" s="153">
        <v>2</v>
      </c>
      <c r="T237" s="151" t="s">
        <v>17</v>
      </c>
      <c r="U237" s="154">
        <v>0</v>
      </c>
      <c r="V237" s="155">
        <v>940106400315</v>
      </c>
      <c r="W237" s="151" t="s">
        <v>101</v>
      </c>
      <c r="X237" s="151">
        <v>2024</v>
      </c>
    </row>
    <row r="238" spans="1:24" ht="31.5" customHeight="1" x14ac:dyDescent="0.25">
      <c r="A238" s="151" t="s">
        <v>6</v>
      </c>
      <c r="B238" s="151" t="s">
        <v>581</v>
      </c>
      <c r="C238" s="151" t="s">
        <v>763</v>
      </c>
      <c r="D238" s="151" t="s">
        <v>12</v>
      </c>
      <c r="E238" s="151" t="s">
        <v>49</v>
      </c>
      <c r="F238" s="151" t="s">
        <v>242</v>
      </c>
      <c r="G238" s="151" t="s">
        <v>251</v>
      </c>
      <c r="H238" s="152">
        <v>360000000</v>
      </c>
      <c r="I238" s="152">
        <v>306000000</v>
      </c>
      <c r="J238" s="153">
        <v>60</v>
      </c>
      <c r="K238" s="151" t="s">
        <v>488</v>
      </c>
      <c r="L238" s="151" t="s">
        <v>448</v>
      </c>
      <c r="M238" s="151" t="s">
        <v>527</v>
      </c>
      <c r="N238" s="151" t="s">
        <v>72</v>
      </c>
      <c r="O238" s="151">
        <v>21.5</v>
      </c>
      <c r="P238" s="154">
        <v>47158</v>
      </c>
      <c r="Q238" s="153" t="s">
        <v>470</v>
      </c>
      <c r="R238" s="153">
        <v>51</v>
      </c>
      <c r="S238" s="153">
        <v>1</v>
      </c>
      <c r="T238" s="151" t="s">
        <v>40</v>
      </c>
      <c r="U238" s="154">
        <v>36794</v>
      </c>
      <c r="V238" s="155">
        <v>191140009948</v>
      </c>
      <c r="W238" s="151" t="s">
        <v>101</v>
      </c>
      <c r="X238" s="151">
        <v>2024</v>
      </c>
    </row>
    <row r="239" spans="1:24" ht="31.5" customHeight="1" x14ac:dyDescent="0.25">
      <c r="A239" s="151" t="s">
        <v>6</v>
      </c>
      <c r="B239" s="151" t="s">
        <v>764</v>
      </c>
      <c r="C239" s="151" t="s">
        <v>765</v>
      </c>
      <c r="D239" s="151" t="s">
        <v>42</v>
      </c>
      <c r="E239" s="151" t="s">
        <v>18</v>
      </c>
      <c r="F239" s="151" t="s">
        <v>195</v>
      </c>
      <c r="G239" s="151" t="s">
        <v>252</v>
      </c>
      <c r="H239" s="152">
        <v>63000000</v>
      </c>
      <c r="I239" s="152">
        <v>29726900</v>
      </c>
      <c r="J239" s="153">
        <v>36</v>
      </c>
      <c r="K239" s="151" t="s">
        <v>480</v>
      </c>
      <c r="L239" s="151" t="s">
        <v>209</v>
      </c>
      <c r="M239" s="151" t="s">
        <v>527</v>
      </c>
      <c r="N239" s="151" t="s">
        <v>72</v>
      </c>
      <c r="O239" s="151">
        <v>20.75</v>
      </c>
      <c r="P239" s="154">
        <v>46409</v>
      </c>
      <c r="Q239" s="153" t="s">
        <v>16</v>
      </c>
      <c r="R239" s="153">
        <v>1</v>
      </c>
      <c r="S239" s="153">
        <v>0</v>
      </c>
      <c r="T239" s="151" t="s">
        <v>40</v>
      </c>
      <c r="U239" s="154">
        <v>29566</v>
      </c>
      <c r="V239" s="155">
        <v>210440019147</v>
      </c>
      <c r="W239" s="151" t="s">
        <v>100</v>
      </c>
      <c r="X239" s="151">
        <v>2024</v>
      </c>
    </row>
    <row r="240" spans="1:24" ht="31.5" customHeight="1" x14ac:dyDescent="0.25">
      <c r="A240" s="151" t="s">
        <v>6</v>
      </c>
      <c r="B240" s="151" t="s">
        <v>1253</v>
      </c>
      <c r="C240" s="151" t="s">
        <v>1254</v>
      </c>
      <c r="D240" s="151" t="s">
        <v>12</v>
      </c>
      <c r="E240" s="151" t="s">
        <v>13</v>
      </c>
      <c r="F240" s="151" t="s">
        <v>34</v>
      </c>
      <c r="G240" s="151" t="s">
        <v>251</v>
      </c>
      <c r="H240" s="152">
        <v>50000000</v>
      </c>
      <c r="I240" s="152">
        <v>20000000</v>
      </c>
      <c r="J240" s="153">
        <v>36</v>
      </c>
      <c r="K240" s="151" t="s">
        <v>469</v>
      </c>
      <c r="L240" s="151" t="s">
        <v>464</v>
      </c>
      <c r="M240" s="151" t="s">
        <v>1334</v>
      </c>
      <c r="N240" s="151" t="s">
        <v>72</v>
      </c>
      <c r="O240" s="151">
        <v>20.25</v>
      </c>
      <c r="P240" s="154">
        <v>46458</v>
      </c>
      <c r="Q240" s="153" t="s">
        <v>16</v>
      </c>
      <c r="R240" s="153">
        <v>1</v>
      </c>
      <c r="S240" s="153">
        <v>2</v>
      </c>
      <c r="T240" s="151" t="s">
        <v>40</v>
      </c>
      <c r="U240" s="154">
        <v>32983</v>
      </c>
      <c r="V240" s="155">
        <v>150240025923</v>
      </c>
      <c r="W240" s="151" t="s">
        <v>101</v>
      </c>
      <c r="X240" s="151">
        <v>2024</v>
      </c>
    </row>
    <row r="241" spans="1:24" ht="31.5" customHeight="1" x14ac:dyDescent="0.25">
      <c r="A241" s="151" t="s">
        <v>6</v>
      </c>
      <c r="B241" s="151" t="s">
        <v>320</v>
      </c>
      <c r="C241" s="151" t="s">
        <v>277</v>
      </c>
      <c r="D241" s="151" t="s">
        <v>12</v>
      </c>
      <c r="E241" s="151" t="s">
        <v>29</v>
      </c>
      <c r="F241" s="151" t="s">
        <v>85</v>
      </c>
      <c r="G241" s="151" t="s">
        <v>473</v>
      </c>
      <c r="H241" s="152">
        <v>205000000</v>
      </c>
      <c r="I241" s="152">
        <v>100000000</v>
      </c>
      <c r="J241" s="153">
        <v>36</v>
      </c>
      <c r="K241" s="151" t="s">
        <v>475</v>
      </c>
      <c r="L241" s="151" t="s">
        <v>318</v>
      </c>
      <c r="M241" s="151" t="s">
        <v>1333</v>
      </c>
      <c r="N241" s="151" t="s">
        <v>72</v>
      </c>
      <c r="O241" s="151">
        <v>20.25</v>
      </c>
      <c r="P241" s="154">
        <v>46474</v>
      </c>
      <c r="Q241" s="153" t="s">
        <v>470</v>
      </c>
      <c r="R241" s="153">
        <v>64</v>
      </c>
      <c r="S241" s="153">
        <v>4</v>
      </c>
      <c r="T241" s="151" t="s">
        <v>40</v>
      </c>
      <c r="U241" s="154">
        <v>28098</v>
      </c>
      <c r="V241" s="155">
        <v>121140018647</v>
      </c>
      <c r="W241" s="151" t="s">
        <v>100</v>
      </c>
      <c r="X241" s="151">
        <v>2024</v>
      </c>
    </row>
    <row r="242" spans="1:24" ht="31.5" customHeight="1" x14ac:dyDescent="0.25">
      <c r="A242" s="151" t="s">
        <v>6</v>
      </c>
      <c r="B242" s="151" t="s">
        <v>930</v>
      </c>
      <c r="C242" s="151" t="s">
        <v>931</v>
      </c>
      <c r="D242" s="151" t="s">
        <v>42</v>
      </c>
      <c r="E242" s="151" t="s">
        <v>88</v>
      </c>
      <c r="F242" s="151" t="s">
        <v>169</v>
      </c>
      <c r="G242" s="151" t="s">
        <v>252</v>
      </c>
      <c r="H242" s="152">
        <v>140000000</v>
      </c>
      <c r="I242" s="152">
        <v>69393800</v>
      </c>
      <c r="J242" s="153">
        <v>60</v>
      </c>
      <c r="K242" s="151" t="s">
        <v>469</v>
      </c>
      <c r="L242" s="151" t="s">
        <v>308</v>
      </c>
      <c r="M242" s="151" t="s">
        <v>527</v>
      </c>
      <c r="N242" s="151" t="s">
        <v>72</v>
      </c>
      <c r="O242" s="151">
        <v>20.75</v>
      </c>
      <c r="P242" s="154">
        <v>47161</v>
      </c>
      <c r="Q242" s="153" t="s">
        <v>470</v>
      </c>
      <c r="R242" s="153">
        <v>0</v>
      </c>
      <c r="S242" s="153">
        <v>0</v>
      </c>
      <c r="T242" s="151" t="s">
        <v>40</v>
      </c>
      <c r="U242" s="154">
        <v>30501</v>
      </c>
      <c r="V242" s="155">
        <v>161140028087</v>
      </c>
      <c r="W242" s="151" t="s">
        <v>100</v>
      </c>
      <c r="X242" s="151">
        <v>2024</v>
      </c>
    </row>
    <row r="243" spans="1:24" ht="31.5" customHeight="1" x14ac:dyDescent="0.25">
      <c r="A243" s="151" t="s">
        <v>6</v>
      </c>
      <c r="B243" s="151" t="s">
        <v>1044</v>
      </c>
      <c r="C243" s="151" t="s">
        <v>262</v>
      </c>
      <c r="D243" s="151" t="s">
        <v>12</v>
      </c>
      <c r="E243" s="151" t="s">
        <v>107</v>
      </c>
      <c r="F243" s="151" t="s">
        <v>108</v>
      </c>
      <c r="G243" s="151" t="s">
        <v>251</v>
      </c>
      <c r="H243" s="152">
        <v>24000000</v>
      </c>
      <c r="I243" s="152">
        <v>11990000</v>
      </c>
      <c r="J243" s="153">
        <v>60</v>
      </c>
      <c r="K243" s="151" t="s">
        <v>482</v>
      </c>
      <c r="L243" s="151" t="s">
        <v>154</v>
      </c>
      <c r="M243" s="151" t="s">
        <v>1334</v>
      </c>
      <c r="N243" s="151" t="s">
        <v>72</v>
      </c>
      <c r="O243" s="151">
        <v>20.25</v>
      </c>
      <c r="P243" s="154">
        <v>47177</v>
      </c>
      <c r="Q243" s="153" t="s">
        <v>16</v>
      </c>
      <c r="R243" s="153">
        <v>0</v>
      </c>
      <c r="S243" s="153">
        <v>0</v>
      </c>
      <c r="T243" s="151" t="s">
        <v>78</v>
      </c>
      <c r="U243" s="154">
        <v>30107</v>
      </c>
      <c r="V243" s="155">
        <v>160840024463</v>
      </c>
      <c r="W243" s="151" t="s">
        <v>100</v>
      </c>
      <c r="X243" s="151">
        <v>2024</v>
      </c>
    </row>
    <row r="244" spans="1:24" ht="31.5" customHeight="1" x14ac:dyDescent="0.25">
      <c r="A244" s="151" t="s">
        <v>10</v>
      </c>
      <c r="B244" s="151" t="s">
        <v>1255</v>
      </c>
      <c r="C244" s="151" t="s">
        <v>1256</v>
      </c>
      <c r="D244" s="151" t="s">
        <v>42</v>
      </c>
      <c r="E244" s="151" t="s">
        <v>18</v>
      </c>
      <c r="F244" s="151" t="s">
        <v>73</v>
      </c>
      <c r="G244" s="151" t="s">
        <v>251</v>
      </c>
      <c r="H244" s="152">
        <v>70000000</v>
      </c>
      <c r="I244" s="152">
        <v>20000000</v>
      </c>
      <c r="J244" s="153">
        <v>36</v>
      </c>
      <c r="K244" s="151" t="s">
        <v>480</v>
      </c>
      <c r="L244" s="151" t="s">
        <v>209</v>
      </c>
      <c r="M244" s="151" t="s">
        <v>1333</v>
      </c>
      <c r="N244" s="151" t="s">
        <v>72</v>
      </c>
      <c r="O244" s="151">
        <v>20.75</v>
      </c>
      <c r="P244" s="154">
        <v>46458</v>
      </c>
      <c r="Q244" s="153" t="s">
        <v>16</v>
      </c>
      <c r="R244" s="153">
        <v>1</v>
      </c>
      <c r="S244" s="153">
        <v>0</v>
      </c>
      <c r="T244" s="151" t="s">
        <v>17</v>
      </c>
      <c r="U244" s="154">
        <v>33037</v>
      </c>
      <c r="V244" s="155">
        <v>900614400131</v>
      </c>
      <c r="W244" s="151" t="s">
        <v>101</v>
      </c>
      <c r="X244" s="151">
        <v>2024</v>
      </c>
    </row>
    <row r="245" spans="1:24" ht="31.5" customHeight="1" x14ac:dyDescent="0.25">
      <c r="A245" s="151" t="s">
        <v>10</v>
      </c>
      <c r="B245" s="151" t="s">
        <v>932</v>
      </c>
      <c r="C245" s="151" t="s">
        <v>933</v>
      </c>
      <c r="D245" s="151" t="s">
        <v>12</v>
      </c>
      <c r="E245" s="151" t="s">
        <v>18</v>
      </c>
      <c r="F245" s="151" t="s">
        <v>81</v>
      </c>
      <c r="G245" s="151" t="s">
        <v>251</v>
      </c>
      <c r="H245" s="152">
        <v>90000000</v>
      </c>
      <c r="I245" s="152">
        <v>10800000</v>
      </c>
      <c r="J245" s="153">
        <v>84</v>
      </c>
      <c r="K245" s="151" t="s">
        <v>480</v>
      </c>
      <c r="L245" s="151" t="s">
        <v>209</v>
      </c>
      <c r="M245" s="151" t="s">
        <v>1333</v>
      </c>
      <c r="N245" s="151" t="s">
        <v>72</v>
      </c>
      <c r="O245" s="151">
        <v>20.25</v>
      </c>
      <c r="P245" s="154">
        <v>47893</v>
      </c>
      <c r="Q245" s="153" t="s">
        <v>16</v>
      </c>
      <c r="R245" s="153">
        <v>1</v>
      </c>
      <c r="S245" s="153">
        <v>1</v>
      </c>
      <c r="T245" s="151" t="s">
        <v>40</v>
      </c>
      <c r="U245" s="154">
        <v>33579</v>
      </c>
      <c r="V245" s="155">
        <v>911207301767</v>
      </c>
      <c r="W245" s="151" t="s">
        <v>100</v>
      </c>
      <c r="X245" s="151">
        <v>2024</v>
      </c>
    </row>
    <row r="246" spans="1:24" ht="31.5" customHeight="1" x14ac:dyDescent="0.25">
      <c r="A246" s="151" t="s">
        <v>10</v>
      </c>
      <c r="B246" s="151" t="s">
        <v>863</v>
      </c>
      <c r="C246" s="151" t="s">
        <v>1257</v>
      </c>
      <c r="D246" s="151" t="s">
        <v>42</v>
      </c>
      <c r="E246" s="151" t="s">
        <v>8</v>
      </c>
      <c r="F246" s="151" t="s">
        <v>87</v>
      </c>
      <c r="G246" s="151" t="s">
        <v>252</v>
      </c>
      <c r="H246" s="152">
        <v>2503180</v>
      </c>
      <c r="I246" s="152">
        <v>1319485</v>
      </c>
      <c r="J246" s="153">
        <v>36</v>
      </c>
      <c r="K246" s="151" t="s">
        <v>482</v>
      </c>
      <c r="L246" s="151" t="s">
        <v>155</v>
      </c>
      <c r="M246" s="151" t="s">
        <v>1333</v>
      </c>
      <c r="N246" s="151" t="s">
        <v>72</v>
      </c>
      <c r="O246" s="151">
        <v>20.25</v>
      </c>
      <c r="P246" s="154">
        <v>46452</v>
      </c>
      <c r="Q246" s="153" t="s">
        <v>470</v>
      </c>
      <c r="R246" s="153">
        <v>0</v>
      </c>
      <c r="S246" s="153">
        <v>0</v>
      </c>
      <c r="T246" s="151" t="s">
        <v>17</v>
      </c>
      <c r="U246" s="154">
        <v>31362</v>
      </c>
      <c r="V246" s="155">
        <v>851111402626</v>
      </c>
      <c r="W246" s="151" t="s">
        <v>101</v>
      </c>
      <c r="X246" s="151">
        <v>2024</v>
      </c>
    </row>
    <row r="247" spans="1:24" ht="31.5" customHeight="1" x14ac:dyDescent="0.25">
      <c r="A247" s="151" t="s">
        <v>10</v>
      </c>
      <c r="B247" s="151" t="s">
        <v>934</v>
      </c>
      <c r="C247" s="151" t="s">
        <v>316</v>
      </c>
      <c r="D247" s="151" t="s">
        <v>12</v>
      </c>
      <c r="E247" s="151" t="s">
        <v>29</v>
      </c>
      <c r="F247" s="151" t="s">
        <v>85</v>
      </c>
      <c r="G247" s="151" t="s">
        <v>251</v>
      </c>
      <c r="H247" s="152">
        <v>25500000</v>
      </c>
      <c r="I247" s="152">
        <v>12750000</v>
      </c>
      <c r="J247" s="153">
        <v>60</v>
      </c>
      <c r="K247" s="151" t="s">
        <v>394</v>
      </c>
      <c r="L247" s="151" t="s">
        <v>215</v>
      </c>
      <c r="M247" s="151" t="s">
        <v>1333</v>
      </c>
      <c r="N247" s="151" t="s">
        <v>72</v>
      </c>
      <c r="O247" s="151">
        <v>20.75</v>
      </c>
      <c r="P247" s="154">
        <v>47169</v>
      </c>
      <c r="Q247" s="153" t="s">
        <v>16</v>
      </c>
      <c r="R247" s="153">
        <v>1</v>
      </c>
      <c r="S247" s="153">
        <v>1</v>
      </c>
      <c r="T247" s="151" t="s">
        <v>17</v>
      </c>
      <c r="U247" s="154">
        <v>31826</v>
      </c>
      <c r="V247" s="155">
        <v>870218401397</v>
      </c>
      <c r="W247" s="151" t="s">
        <v>101</v>
      </c>
      <c r="X247" s="151">
        <v>2024</v>
      </c>
    </row>
    <row r="248" spans="1:24" ht="31.5" customHeight="1" x14ac:dyDescent="0.25">
      <c r="A248" s="151" t="s">
        <v>10</v>
      </c>
      <c r="B248" s="151" t="s">
        <v>1150</v>
      </c>
      <c r="C248" s="151" t="s">
        <v>1151</v>
      </c>
      <c r="D248" s="151" t="s">
        <v>12</v>
      </c>
      <c r="E248" s="151" t="s">
        <v>29</v>
      </c>
      <c r="F248" s="151" t="s">
        <v>30</v>
      </c>
      <c r="G248" s="151" t="s">
        <v>251</v>
      </c>
      <c r="H248" s="152">
        <v>16000000</v>
      </c>
      <c r="I248" s="152">
        <v>13600000</v>
      </c>
      <c r="J248" s="153">
        <v>60</v>
      </c>
      <c r="K248" s="151" t="s">
        <v>390</v>
      </c>
      <c r="L248" s="151" t="s">
        <v>260</v>
      </c>
      <c r="M248" s="151" t="s">
        <v>1333</v>
      </c>
      <c r="N248" s="151" t="s">
        <v>72</v>
      </c>
      <c r="O248" s="151">
        <v>20.25</v>
      </c>
      <c r="P248" s="154">
        <v>47186</v>
      </c>
      <c r="Q248" s="153" t="s">
        <v>470</v>
      </c>
      <c r="R248" s="153">
        <v>0</v>
      </c>
      <c r="S248" s="153">
        <v>1</v>
      </c>
      <c r="T248" s="151" t="s">
        <v>17</v>
      </c>
      <c r="U248" s="154">
        <v>34656</v>
      </c>
      <c r="V248" s="155">
        <v>941118450984</v>
      </c>
      <c r="W248" s="151" t="s">
        <v>101</v>
      </c>
      <c r="X248" s="151">
        <v>2024</v>
      </c>
    </row>
    <row r="249" spans="1:24" ht="31.5" customHeight="1" x14ac:dyDescent="0.25">
      <c r="A249" s="151" t="s">
        <v>10</v>
      </c>
      <c r="B249" s="151" t="s">
        <v>575</v>
      </c>
      <c r="C249" s="151" t="s">
        <v>653</v>
      </c>
      <c r="D249" s="151" t="s">
        <v>42</v>
      </c>
      <c r="E249" s="151" t="s">
        <v>8</v>
      </c>
      <c r="F249" s="151" t="s">
        <v>89</v>
      </c>
      <c r="G249" s="151" t="s">
        <v>251</v>
      </c>
      <c r="H249" s="152">
        <v>16000000</v>
      </c>
      <c r="I249" s="152">
        <v>13600000</v>
      </c>
      <c r="J249" s="153">
        <v>36</v>
      </c>
      <c r="K249" s="151" t="s">
        <v>482</v>
      </c>
      <c r="L249" s="151" t="s">
        <v>151</v>
      </c>
      <c r="M249" s="151" t="s">
        <v>527</v>
      </c>
      <c r="N249" s="151" t="s">
        <v>72</v>
      </c>
      <c r="O249" s="151">
        <v>20.75</v>
      </c>
      <c r="P249" s="154">
        <v>46398</v>
      </c>
      <c r="Q249" s="153" t="s">
        <v>470</v>
      </c>
      <c r="R249" s="153">
        <v>0</v>
      </c>
      <c r="S249" s="153">
        <v>0</v>
      </c>
      <c r="T249" s="151" t="s">
        <v>40</v>
      </c>
      <c r="U249" s="154">
        <v>33434</v>
      </c>
      <c r="V249" s="155">
        <v>940901450501</v>
      </c>
      <c r="W249" s="151" t="s">
        <v>100</v>
      </c>
      <c r="X249" s="151">
        <v>2024</v>
      </c>
    </row>
    <row r="250" spans="1:24" ht="31.5" customHeight="1" x14ac:dyDescent="0.25">
      <c r="A250" s="151" t="s">
        <v>10</v>
      </c>
      <c r="B250" s="151" t="s">
        <v>719</v>
      </c>
      <c r="C250" s="151" t="s">
        <v>813</v>
      </c>
      <c r="D250" s="151" t="s">
        <v>42</v>
      </c>
      <c r="E250" s="151" t="s">
        <v>63</v>
      </c>
      <c r="F250" s="151" t="s">
        <v>70</v>
      </c>
      <c r="G250" s="151" t="s">
        <v>251</v>
      </c>
      <c r="H250" s="152">
        <v>120000000</v>
      </c>
      <c r="I250" s="152">
        <v>35000000</v>
      </c>
      <c r="J250" s="153">
        <v>36</v>
      </c>
      <c r="K250" s="151" t="s">
        <v>472</v>
      </c>
      <c r="L250" s="151" t="s">
        <v>290</v>
      </c>
      <c r="M250" s="151" t="s">
        <v>1334</v>
      </c>
      <c r="N250" s="151" t="s">
        <v>72</v>
      </c>
      <c r="O250" s="151">
        <v>20.25</v>
      </c>
      <c r="P250" s="154">
        <v>46430</v>
      </c>
      <c r="Q250" s="153" t="s">
        <v>470</v>
      </c>
      <c r="R250" s="153">
        <v>0</v>
      </c>
      <c r="S250" s="153">
        <v>0</v>
      </c>
      <c r="T250" s="151" t="s">
        <v>40</v>
      </c>
      <c r="U250" s="154">
        <v>35715</v>
      </c>
      <c r="V250" s="155">
        <v>971012301413</v>
      </c>
      <c r="W250" s="151" t="s">
        <v>101</v>
      </c>
      <c r="X250" s="151">
        <v>2024</v>
      </c>
    </row>
    <row r="251" spans="1:24" ht="31.5" customHeight="1" x14ac:dyDescent="0.25">
      <c r="A251" s="151" t="s">
        <v>10</v>
      </c>
      <c r="B251" s="151" t="s">
        <v>715</v>
      </c>
      <c r="C251" s="151" t="s">
        <v>174</v>
      </c>
      <c r="D251" s="151" t="s">
        <v>12</v>
      </c>
      <c r="E251" s="151" t="s">
        <v>13</v>
      </c>
      <c r="F251" s="151" t="s">
        <v>34</v>
      </c>
      <c r="G251" s="151" t="s">
        <v>251</v>
      </c>
      <c r="H251" s="152">
        <v>25000000</v>
      </c>
      <c r="I251" s="152">
        <v>7700000</v>
      </c>
      <c r="J251" s="153">
        <v>60</v>
      </c>
      <c r="K251" s="151" t="s">
        <v>490</v>
      </c>
      <c r="L251" s="151" t="s">
        <v>335</v>
      </c>
      <c r="M251" s="151" t="s">
        <v>1334</v>
      </c>
      <c r="N251" s="151" t="s">
        <v>72</v>
      </c>
      <c r="O251" s="151">
        <v>20.75</v>
      </c>
      <c r="P251" s="154">
        <v>47161</v>
      </c>
      <c r="Q251" s="153" t="s">
        <v>470</v>
      </c>
      <c r="R251" s="153">
        <v>0</v>
      </c>
      <c r="S251" s="153">
        <v>0</v>
      </c>
      <c r="T251" s="151" t="s">
        <v>17</v>
      </c>
      <c r="U251" s="154">
        <v>33040</v>
      </c>
      <c r="V251" s="155">
        <v>900617451192</v>
      </c>
      <c r="W251" s="151" t="s">
        <v>101</v>
      </c>
      <c r="X251" s="151">
        <v>2024</v>
      </c>
    </row>
    <row r="252" spans="1:24" ht="31.5" customHeight="1" x14ac:dyDescent="0.25">
      <c r="A252" s="151" t="s">
        <v>10</v>
      </c>
      <c r="B252" s="151" t="s">
        <v>1380</v>
      </c>
      <c r="C252" s="151" t="s">
        <v>1381</v>
      </c>
      <c r="D252" s="151" t="s">
        <v>12</v>
      </c>
      <c r="E252" s="151" t="s">
        <v>18</v>
      </c>
      <c r="F252" s="151" t="s">
        <v>401</v>
      </c>
      <c r="G252" s="151" t="s">
        <v>251</v>
      </c>
      <c r="H252" s="152">
        <v>20000000</v>
      </c>
      <c r="I252" s="152">
        <v>4161470</v>
      </c>
      <c r="J252" s="153">
        <v>60</v>
      </c>
      <c r="K252" s="151" t="s">
        <v>482</v>
      </c>
      <c r="L252" s="151" t="s">
        <v>162</v>
      </c>
      <c r="M252" s="151" t="s">
        <v>1334</v>
      </c>
      <c r="N252" s="151" t="s">
        <v>72</v>
      </c>
      <c r="O252" s="151">
        <v>20.25</v>
      </c>
      <c r="P252" s="154">
        <v>47196</v>
      </c>
      <c r="Q252" s="153" t="s">
        <v>16</v>
      </c>
      <c r="R252" s="153">
        <v>0</v>
      </c>
      <c r="S252" s="153">
        <v>0</v>
      </c>
      <c r="T252" s="151" t="s">
        <v>40</v>
      </c>
      <c r="U252" s="154">
        <v>33180</v>
      </c>
      <c r="V252" s="155">
        <v>901103350611</v>
      </c>
      <c r="W252" s="151" t="s">
        <v>101</v>
      </c>
      <c r="X252" s="151">
        <v>2024</v>
      </c>
    </row>
    <row r="253" spans="1:24" ht="31.5" customHeight="1" x14ac:dyDescent="0.25">
      <c r="A253" s="151" t="s">
        <v>10</v>
      </c>
      <c r="B253" s="151" t="s">
        <v>864</v>
      </c>
      <c r="C253" s="151" t="s">
        <v>1258</v>
      </c>
      <c r="D253" s="151" t="s">
        <v>42</v>
      </c>
      <c r="E253" s="151" t="s">
        <v>8</v>
      </c>
      <c r="F253" s="151" t="s">
        <v>31</v>
      </c>
      <c r="G253" s="151" t="s">
        <v>251</v>
      </c>
      <c r="H253" s="152">
        <v>50000000</v>
      </c>
      <c r="I253" s="152">
        <v>24828867.5</v>
      </c>
      <c r="J253" s="153">
        <v>36</v>
      </c>
      <c r="K253" s="151" t="s">
        <v>480</v>
      </c>
      <c r="L253" s="151" t="s">
        <v>220</v>
      </c>
      <c r="M253" s="151" t="s">
        <v>1333</v>
      </c>
      <c r="N253" s="151" t="s">
        <v>72</v>
      </c>
      <c r="O253" s="151">
        <v>20.25</v>
      </c>
      <c r="P253" s="154">
        <v>46458</v>
      </c>
      <c r="Q253" s="153" t="s">
        <v>470</v>
      </c>
      <c r="R253" s="153">
        <v>2</v>
      </c>
      <c r="S253" s="153">
        <v>0</v>
      </c>
      <c r="T253" s="151" t="s">
        <v>40</v>
      </c>
      <c r="U253" s="154">
        <v>24841</v>
      </c>
      <c r="V253" s="155">
        <v>680104301905</v>
      </c>
      <c r="W253" s="151" t="s">
        <v>101</v>
      </c>
      <c r="X253" s="151">
        <v>2024</v>
      </c>
    </row>
    <row r="254" spans="1:24" ht="31.5" customHeight="1" x14ac:dyDescent="0.25">
      <c r="A254" s="151" t="s">
        <v>10</v>
      </c>
      <c r="B254" s="151" t="s">
        <v>512</v>
      </c>
      <c r="C254" s="151" t="s">
        <v>1382</v>
      </c>
      <c r="D254" s="151" t="s">
        <v>42</v>
      </c>
      <c r="E254" s="151" t="s">
        <v>8</v>
      </c>
      <c r="F254" s="151" t="s">
        <v>546</v>
      </c>
      <c r="G254" s="151" t="s">
        <v>251</v>
      </c>
      <c r="H254" s="152">
        <v>30000000</v>
      </c>
      <c r="I254" s="152">
        <v>7500000</v>
      </c>
      <c r="J254" s="153">
        <v>36</v>
      </c>
      <c r="K254" s="151" t="s">
        <v>482</v>
      </c>
      <c r="L254" s="151" t="s">
        <v>157</v>
      </c>
      <c r="M254" s="151" t="s">
        <v>1333</v>
      </c>
      <c r="N254" s="151" t="s">
        <v>72</v>
      </c>
      <c r="O254" s="151">
        <v>20.75</v>
      </c>
      <c r="P254" s="154">
        <v>46464</v>
      </c>
      <c r="Q254" s="153" t="s">
        <v>16</v>
      </c>
      <c r="R254" s="153">
        <v>0</v>
      </c>
      <c r="S254" s="153">
        <v>0</v>
      </c>
      <c r="T254" s="151" t="s">
        <v>78</v>
      </c>
      <c r="U254" s="154">
        <v>28600</v>
      </c>
      <c r="V254" s="155">
        <v>780420402394</v>
      </c>
      <c r="W254" s="151" t="s">
        <v>101</v>
      </c>
      <c r="X254" s="151">
        <v>2024</v>
      </c>
    </row>
    <row r="255" spans="1:24" ht="31.5" customHeight="1" x14ac:dyDescent="0.25">
      <c r="A255" s="151" t="s">
        <v>44</v>
      </c>
      <c r="B255" s="151" t="s">
        <v>641</v>
      </c>
      <c r="C255" s="151" t="s">
        <v>642</v>
      </c>
      <c r="D255" s="151" t="s">
        <v>42</v>
      </c>
      <c r="E255" s="151" t="s">
        <v>63</v>
      </c>
      <c r="F255" s="151" t="s">
        <v>70</v>
      </c>
      <c r="G255" s="151" t="s">
        <v>251</v>
      </c>
      <c r="H255" s="152">
        <v>12000000</v>
      </c>
      <c r="I255" s="152">
        <v>4500000</v>
      </c>
      <c r="J255" s="153">
        <v>36</v>
      </c>
      <c r="K255" s="151" t="s">
        <v>490</v>
      </c>
      <c r="L255" s="151" t="s">
        <v>348</v>
      </c>
      <c r="M255" s="151" t="s">
        <v>527</v>
      </c>
      <c r="N255" s="151" t="s">
        <v>72</v>
      </c>
      <c r="O255" s="151">
        <v>7</v>
      </c>
      <c r="P255" s="154">
        <v>46412</v>
      </c>
      <c r="Q255" s="153" t="s">
        <v>470</v>
      </c>
      <c r="R255" s="153">
        <v>2</v>
      </c>
      <c r="S255" s="153">
        <v>0</v>
      </c>
      <c r="T255" s="151" t="s">
        <v>40</v>
      </c>
      <c r="U255" s="154">
        <v>27740</v>
      </c>
      <c r="V255" s="155">
        <v>751212301138</v>
      </c>
      <c r="W255" s="151" t="s">
        <v>101</v>
      </c>
      <c r="X255" s="151">
        <v>2024</v>
      </c>
    </row>
    <row r="256" spans="1:24" ht="31.5" customHeight="1" x14ac:dyDescent="0.25">
      <c r="A256" s="151" t="s">
        <v>10</v>
      </c>
      <c r="B256" s="151" t="s">
        <v>814</v>
      </c>
      <c r="C256" s="151" t="s">
        <v>815</v>
      </c>
      <c r="D256" s="151" t="s">
        <v>12</v>
      </c>
      <c r="E256" s="151" t="s">
        <v>18</v>
      </c>
      <c r="F256" s="151" t="s">
        <v>199</v>
      </c>
      <c r="G256" s="151" t="s">
        <v>251</v>
      </c>
      <c r="H256" s="152">
        <v>20000000</v>
      </c>
      <c r="I256" s="152">
        <v>13024263</v>
      </c>
      <c r="J256" s="153">
        <v>60</v>
      </c>
      <c r="K256" s="151" t="s">
        <v>483</v>
      </c>
      <c r="L256" s="151" t="s">
        <v>325</v>
      </c>
      <c r="M256" s="151" t="s">
        <v>527</v>
      </c>
      <c r="N256" s="151" t="s">
        <v>72</v>
      </c>
      <c r="O256" s="151">
        <v>20.75</v>
      </c>
      <c r="P256" s="154">
        <v>47168</v>
      </c>
      <c r="Q256" s="153" t="s">
        <v>470</v>
      </c>
      <c r="R256" s="153">
        <v>4</v>
      </c>
      <c r="S256" s="153">
        <v>2</v>
      </c>
      <c r="T256" s="151" t="s">
        <v>40</v>
      </c>
      <c r="U256" s="154">
        <v>23369</v>
      </c>
      <c r="V256" s="155">
        <v>631224300349</v>
      </c>
      <c r="W256" s="151" t="s">
        <v>101</v>
      </c>
      <c r="X256" s="151">
        <v>2024</v>
      </c>
    </row>
    <row r="257" spans="1:24" ht="31.5" customHeight="1" x14ac:dyDescent="0.25">
      <c r="A257" s="151" t="s">
        <v>6</v>
      </c>
      <c r="B257" s="151" t="s">
        <v>1383</v>
      </c>
      <c r="C257" s="151" t="s">
        <v>194</v>
      </c>
      <c r="D257" s="151" t="s">
        <v>12</v>
      </c>
      <c r="E257" s="151" t="s">
        <v>18</v>
      </c>
      <c r="F257" s="151" t="s">
        <v>35</v>
      </c>
      <c r="G257" s="151" t="s">
        <v>309</v>
      </c>
      <c r="H257" s="152">
        <v>70000000</v>
      </c>
      <c r="I257" s="152">
        <v>35000000</v>
      </c>
      <c r="J257" s="153">
        <v>60</v>
      </c>
      <c r="K257" s="151" t="s">
        <v>482</v>
      </c>
      <c r="L257" s="151" t="s">
        <v>162</v>
      </c>
      <c r="M257" s="151" t="s">
        <v>1334</v>
      </c>
      <c r="N257" s="151" t="s">
        <v>72</v>
      </c>
      <c r="O257" s="151">
        <v>19.75</v>
      </c>
      <c r="P257" s="154">
        <v>47196</v>
      </c>
      <c r="Q257" s="153" t="s">
        <v>470</v>
      </c>
      <c r="R257" s="153">
        <v>0</v>
      </c>
      <c r="S257" s="153">
        <v>0</v>
      </c>
      <c r="T257" s="151" t="s">
        <v>40</v>
      </c>
      <c r="U257" s="154">
        <v>29344</v>
      </c>
      <c r="V257" s="155">
        <v>100640007574</v>
      </c>
      <c r="W257" s="151" t="s">
        <v>100</v>
      </c>
      <c r="X257" s="151">
        <v>2024</v>
      </c>
    </row>
    <row r="258" spans="1:24" ht="31.5" customHeight="1" x14ac:dyDescent="0.25">
      <c r="A258" s="151" t="s">
        <v>10</v>
      </c>
      <c r="B258" s="151" t="s">
        <v>654</v>
      </c>
      <c r="C258" s="151" t="s">
        <v>655</v>
      </c>
      <c r="D258" s="151" t="s">
        <v>42</v>
      </c>
      <c r="E258" s="151" t="s">
        <v>8</v>
      </c>
      <c r="F258" s="151" t="s">
        <v>45</v>
      </c>
      <c r="G258" s="151" t="s">
        <v>393</v>
      </c>
      <c r="H258" s="152">
        <v>15000000</v>
      </c>
      <c r="I258" s="152">
        <v>5150000</v>
      </c>
      <c r="J258" s="153">
        <v>36</v>
      </c>
      <c r="K258" s="151" t="s">
        <v>487</v>
      </c>
      <c r="L258" s="151" t="s">
        <v>293</v>
      </c>
      <c r="M258" s="151" t="s">
        <v>527</v>
      </c>
      <c r="N258" s="151" t="s">
        <v>72</v>
      </c>
      <c r="O258" s="151">
        <v>21</v>
      </c>
      <c r="P258" s="154">
        <v>46391</v>
      </c>
      <c r="Q258" s="153" t="s">
        <v>470</v>
      </c>
      <c r="R258" s="153">
        <v>1</v>
      </c>
      <c r="S258" s="153">
        <v>0</v>
      </c>
      <c r="T258" s="151" t="s">
        <v>40</v>
      </c>
      <c r="U258" s="154">
        <v>26180</v>
      </c>
      <c r="V258" s="155">
        <v>710904301982</v>
      </c>
      <c r="W258" s="151" t="s">
        <v>101</v>
      </c>
      <c r="X258" s="151">
        <v>2024</v>
      </c>
    </row>
    <row r="259" spans="1:24" ht="31.5" customHeight="1" x14ac:dyDescent="0.25">
      <c r="A259" s="151" t="s">
        <v>10</v>
      </c>
      <c r="B259" s="151" t="s">
        <v>730</v>
      </c>
      <c r="C259" s="151" t="s">
        <v>935</v>
      </c>
      <c r="D259" s="151" t="s">
        <v>12</v>
      </c>
      <c r="E259" s="151" t="s">
        <v>13</v>
      </c>
      <c r="F259" s="151" t="s">
        <v>528</v>
      </c>
      <c r="G259" s="151" t="s">
        <v>251</v>
      </c>
      <c r="H259" s="152">
        <v>15000000</v>
      </c>
      <c r="I259" s="152">
        <v>2699500</v>
      </c>
      <c r="J259" s="153">
        <v>60</v>
      </c>
      <c r="K259" s="151" t="s">
        <v>492</v>
      </c>
      <c r="L259" s="151" t="s">
        <v>90</v>
      </c>
      <c r="M259" s="151" t="s">
        <v>1334</v>
      </c>
      <c r="N259" s="151" t="s">
        <v>72</v>
      </c>
      <c r="O259" s="151">
        <v>20.25</v>
      </c>
      <c r="P259" s="154">
        <v>47171</v>
      </c>
      <c r="Q259" s="153" t="s">
        <v>470</v>
      </c>
      <c r="R259" s="153">
        <v>0</v>
      </c>
      <c r="S259" s="153">
        <v>1</v>
      </c>
      <c r="T259" s="151" t="s">
        <v>17</v>
      </c>
      <c r="U259" s="154">
        <v>33264</v>
      </c>
      <c r="V259" s="155">
        <v>910126400884</v>
      </c>
      <c r="W259" s="151" t="s">
        <v>101</v>
      </c>
      <c r="X259" s="151">
        <v>2024</v>
      </c>
    </row>
    <row r="260" spans="1:24" ht="31.5" customHeight="1" x14ac:dyDescent="0.25">
      <c r="A260" s="151" t="s">
        <v>10</v>
      </c>
      <c r="B260" s="151" t="s">
        <v>268</v>
      </c>
      <c r="C260" s="151" t="s">
        <v>1152</v>
      </c>
      <c r="D260" s="151" t="s">
        <v>12</v>
      </c>
      <c r="E260" s="151" t="s">
        <v>8</v>
      </c>
      <c r="F260" s="151" t="s">
        <v>86</v>
      </c>
      <c r="G260" s="151" t="s">
        <v>251</v>
      </c>
      <c r="H260" s="152">
        <v>39500000</v>
      </c>
      <c r="I260" s="152">
        <v>19750000</v>
      </c>
      <c r="J260" s="153">
        <v>36</v>
      </c>
      <c r="K260" s="151" t="s">
        <v>492</v>
      </c>
      <c r="L260" s="151" t="s">
        <v>278</v>
      </c>
      <c r="M260" s="151" t="s">
        <v>1333</v>
      </c>
      <c r="N260" s="151" t="s">
        <v>72</v>
      </c>
      <c r="O260" s="151">
        <v>20.25</v>
      </c>
      <c r="P260" s="154">
        <v>46451</v>
      </c>
      <c r="Q260" s="153" t="s">
        <v>470</v>
      </c>
      <c r="R260" s="153">
        <v>3</v>
      </c>
      <c r="S260" s="153">
        <v>0</v>
      </c>
      <c r="T260" s="151" t="s">
        <v>40</v>
      </c>
      <c r="U260" s="154">
        <v>29713</v>
      </c>
      <c r="V260" s="155">
        <v>810507300253</v>
      </c>
      <c r="W260" s="151" t="s">
        <v>101</v>
      </c>
      <c r="X260" s="151">
        <v>2024</v>
      </c>
    </row>
    <row r="261" spans="1:24" ht="31.5" customHeight="1" x14ac:dyDescent="0.25">
      <c r="A261" s="151" t="s">
        <v>10</v>
      </c>
      <c r="B261" s="151" t="s">
        <v>1103</v>
      </c>
      <c r="C261" s="151" t="s">
        <v>1384</v>
      </c>
      <c r="D261" s="151" t="s">
        <v>12</v>
      </c>
      <c r="E261" s="151" t="s">
        <v>18</v>
      </c>
      <c r="F261" s="151" t="s">
        <v>118</v>
      </c>
      <c r="G261" s="151" t="s">
        <v>251</v>
      </c>
      <c r="H261" s="152">
        <v>150000000</v>
      </c>
      <c r="I261" s="152">
        <v>75000000</v>
      </c>
      <c r="J261" s="153">
        <v>60</v>
      </c>
      <c r="K261" s="151" t="s">
        <v>483</v>
      </c>
      <c r="L261" s="151" t="s">
        <v>263</v>
      </c>
      <c r="M261" s="151" t="s">
        <v>1334</v>
      </c>
      <c r="N261" s="151" t="s">
        <v>72</v>
      </c>
      <c r="O261" s="151">
        <v>20.25</v>
      </c>
      <c r="P261" s="154">
        <v>47193</v>
      </c>
      <c r="Q261" s="153" t="s">
        <v>470</v>
      </c>
      <c r="R261" s="153">
        <v>1</v>
      </c>
      <c r="S261" s="153">
        <v>14</v>
      </c>
      <c r="T261" s="151" t="s">
        <v>40</v>
      </c>
      <c r="U261" s="154">
        <v>32514</v>
      </c>
      <c r="V261" s="155">
        <v>890106451176</v>
      </c>
      <c r="W261" s="151" t="s">
        <v>101</v>
      </c>
      <c r="X261" s="151">
        <v>2024</v>
      </c>
    </row>
    <row r="262" spans="1:24" ht="31.5" customHeight="1" x14ac:dyDescent="0.25">
      <c r="A262" s="151" t="s">
        <v>10</v>
      </c>
      <c r="B262" s="151" t="s">
        <v>250</v>
      </c>
      <c r="C262" s="151" t="s">
        <v>1045</v>
      </c>
      <c r="D262" s="151" t="s">
        <v>12</v>
      </c>
      <c r="E262" s="151" t="s">
        <v>13</v>
      </c>
      <c r="F262" s="151" t="s">
        <v>111</v>
      </c>
      <c r="G262" s="151" t="s">
        <v>251</v>
      </c>
      <c r="H262" s="152">
        <v>40000000</v>
      </c>
      <c r="I262" s="152">
        <v>1600000</v>
      </c>
      <c r="J262" s="153">
        <v>60</v>
      </c>
      <c r="K262" s="151" t="s">
        <v>486</v>
      </c>
      <c r="L262" s="151" t="s">
        <v>239</v>
      </c>
      <c r="M262" s="151" t="s">
        <v>1334</v>
      </c>
      <c r="N262" s="151" t="s">
        <v>72</v>
      </c>
      <c r="O262" s="151">
        <v>20.75</v>
      </c>
      <c r="P262" s="154">
        <v>47176</v>
      </c>
      <c r="Q262" s="153" t="s">
        <v>16</v>
      </c>
      <c r="R262" s="153">
        <v>0</v>
      </c>
      <c r="S262" s="153">
        <v>1</v>
      </c>
      <c r="T262" s="151" t="s">
        <v>40</v>
      </c>
      <c r="U262" s="154">
        <v>32843</v>
      </c>
      <c r="V262" s="155">
        <v>891201300396</v>
      </c>
      <c r="W262" s="151" t="s">
        <v>101</v>
      </c>
      <c r="X262" s="151">
        <v>2024</v>
      </c>
    </row>
    <row r="263" spans="1:24" ht="31.5" customHeight="1" x14ac:dyDescent="0.25">
      <c r="A263" s="151" t="s">
        <v>10</v>
      </c>
      <c r="B263" s="151" t="s">
        <v>656</v>
      </c>
      <c r="C263" s="151" t="s">
        <v>657</v>
      </c>
      <c r="D263" s="151" t="s">
        <v>12</v>
      </c>
      <c r="E263" s="151" t="s">
        <v>13</v>
      </c>
      <c r="F263" s="151" t="s">
        <v>34</v>
      </c>
      <c r="G263" s="151" t="s">
        <v>251</v>
      </c>
      <c r="H263" s="152">
        <v>46920000</v>
      </c>
      <c r="I263" s="152">
        <v>7000000</v>
      </c>
      <c r="J263" s="153">
        <v>84</v>
      </c>
      <c r="K263" s="151" t="s">
        <v>469</v>
      </c>
      <c r="L263" s="151" t="s">
        <v>131</v>
      </c>
      <c r="M263" s="151" t="s">
        <v>527</v>
      </c>
      <c r="N263" s="151" t="s">
        <v>72</v>
      </c>
      <c r="O263" s="151">
        <v>21</v>
      </c>
      <c r="P263" s="154">
        <v>47864</v>
      </c>
      <c r="Q263" s="153" t="s">
        <v>470</v>
      </c>
      <c r="R263" s="153">
        <v>1</v>
      </c>
      <c r="S263" s="153">
        <v>2</v>
      </c>
      <c r="T263" s="151" t="s">
        <v>40</v>
      </c>
      <c r="U263" s="154">
        <v>27835</v>
      </c>
      <c r="V263" s="155">
        <v>760316301806</v>
      </c>
      <c r="W263" s="151" t="s">
        <v>101</v>
      </c>
      <c r="X263" s="151">
        <v>2024</v>
      </c>
    </row>
    <row r="264" spans="1:24" ht="31.5" customHeight="1" x14ac:dyDescent="0.25">
      <c r="A264" s="151" t="s">
        <v>10</v>
      </c>
      <c r="B264" s="151" t="s">
        <v>1046</v>
      </c>
      <c r="C264" s="151" t="s">
        <v>1047</v>
      </c>
      <c r="D264" s="151" t="s">
        <v>12</v>
      </c>
      <c r="E264" s="151" t="s">
        <v>49</v>
      </c>
      <c r="F264" s="151" t="s">
        <v>129</v>
      </c>
      <c r="G264" s="151" t="s">
        <v>473</v>
      </c>
      <c r="H264" s="152">
        <v>75000000</v>
      </c>
      <c r="I264" s="152">
        <v>37500000</v>
      </c>
      <c r="J264" s="153">
        <v>72</v>
      </c>
      <c r="K264" s="151" t="s">
        <v>394</v>
      </c>
      <c r="L264" s="151" t="s">
        <v>210</v>
      </c>
      <c r="M264" s="151" t="s">
        <v>1334</v>
      </c>
      <c r="N264" s="151" t="s">
        <v>72</v>
      </c>
      <c r="O264" s="151">
        <v>20.25</v>
      </c>
      <c r="P264" s="154">
        <v>47545</v>
      </c>
      <c r="Q264" s="153" t="s">
        <v>470</v>
      </c>
      <c r="R264" s="153">
        <v>9</v>
      </c>
      <c r="S264" s="153">
        <v>1</v>
      </c>
      <c r="T264" s="151" t="s">
        <v>17</v>
      </c>
      <c r="U264" s="154">
        <v>31942</v>
      </c>
      <c r="V264" s="155">
        <v>870615402879</v>
      </c>
      <c r="W264" s="151" t="s">
        <v>101</v>
      </c>
      <c r="X264" s="151">
        <v>2024</v>
      </c>
    </row>
    <row r="265" spans="1:24" ht="31.5" customHeight="1" x14ac:dyDescent="0.25">
      <c r="A265" s="151" t="s">
        <v>10</v>
      </c>
      <c r="B265" s="151" t="s">
        <v>1479</v>
      </c>
      <c r="C265" s="151" t="s">
        <v>1480</v>
      </c>
      <c r="D265" s="151" t="s">
        <v>42</v>
      </c>
      <c r="E265" s="151" t="s">
        <v>8</v>
      </c>
      <c r="F265" s="151" t="s">
        <v>1510</v>
      </c>
      <c r="G265" s="151" t="s">
        <v>251</v>
      </c>
      <c r="H265" s="152">
        <v>15000000</v>
      </c>
      <c r="I265" s="152">
        <v>4350000</v>
      </c>
      <c r="J265" s="153">
        <v>36</v>
      </c>
      <c r="K265" s="151" t="s">
        <v>483</v>
      </c>
      <c r="L265" s="151" t="s">
        <v>322</v>
      </c>
      <c r="M265" s="151" t="s">
        <v>1333</v>
      </c>
      <c r="N265" s="151" t="s">
        <v>72</v>
      </c>
      <c r="O265" s="151">
        <v>19.75</v>
      </c>
      <c r="P265" s="154">
        <v>46471</v>
      </c>
      <c r="Q265" s="153" t="s">
        <v>16</v>
      </c>
      <c r="R265" s="153">
        <v>1</v>
      </c>
      <c r="S265" s="153">
        <v>0</v>
      </c>
      <c r="T265" s="151" t="s">
        <v>17</v>
      </c>
      <c r="U265" s="154">
        <v>30554</v>
      </c>
      <c r="V265" s="155">
        <v>830827450715</v>
      </c>
      <c r="W265" s="151" t="s">
        <v>101</v>
      </c>
      <c r="X265" s="151">
        <v>2024</v>
      </c>
    </row>
    <row r="266" spans="1:24" ht="31.5" customHeight="1" x14ac:dyDescent="0.25">
      <c r="A266" s="151" t="s">
        <v>10</v>
      </c>
      <c r="B266" s="151" t="s">
        <v>1481</v>
      </c>
      <c r="C266" s="151" t="s">
        <v>1482</v>
      </c>
      <c r="D266" s="151" t="s">
        <v>12</v>
      </c>
      <c r="E266" s="151" t="s">
        <v>476</v>
      </c>
      <c r="F266" s="151" t="s">
        <v>24</v>
      </c>
      <c r="G266" s="151" t="s">
        <v>252</v>
      </c>
      <c r="H266" s="152">
        <v>73000000</v>
      </c>
      <c r="I266" s="152">
        <v>24458437</v>
      </c>
      <c r="J266" s="153">
        <v>84</v>
      </c>
      <c r="K266" s="151" t="s">
        <v>475</v>
      </c>
      <c r="L266" s="151" t="s">
        <v>312</v>
      </c>
      <c r="M266" s="151" t="s">
        <v>1333</v>
      </c>
      <c r="N266" s="151" t="s">
        <v>72</v>
      </c>
      <c r="O266" s="151">
        <v>19.75</v>
      </c>
      <c r="P266" s="154">
        <v>47935</v>
      </c>
      <c r="Q266" s="153" t="s">
        <v>470</v>
      </c>
      <c r="R266" s="153">
        <v>14</v>
      </c>
      <c r="S266" s="153">
        <v>4</v>
      </c>
      <c r="T266" s="151" t="s">
        <v>40</v>
      </c>
      <c r="U266" s="154">
        <v>27705</v>
      </c>
      <c r="V266" s="155">
        <v>751107303430</v>
      </c>
      <c r="W266" s="151" t="s">
        <v>101</v>
      </c>
      <c r="X266" s="151">
        <v>2024</v>
      </c>
    </row>
    <row r="267" spans="1:24" ht="31.5" customHeight="1" x14ac:dyDescent="0.25">
      <c r="A267" s="151" t="s">
        <v>10</v>
      </c>
      <c r="B267" s="151" t="s">
        <v>816</v>
      </c>
      <c r="C267" s="151" t="s">
        <v>142</v>
      </c>
      <c r="D267" s="151" t="s">
        <v>12</v>
      </c>
      <c r="E267" s="151" t="s">
        <v>13</v>
      </c>
      <c r="F267" s="151" t="s">
        <v>34</v>
      </c>
      <c r="G267" s="151" t="s">
        <v>251</v>
      </c>
      <c r="H267" s="152">
        <v>130000000</v>
      </c>
      <c r="I267" s="152">
        <v>110500000</v>
      </c>
      <c r="J267" s="153">
        <v>60</v>
      </c>
      <c r="K267" s="151" t="s">
        <v>484</v>
      </c>
      <c r="L267" s="151" t="s">
        <v>235</v>
      </c>
      <c r="M267" s="151" t="s">
        <v>1334</v>
      </c>
      <c r="N267" s="151" t="s">
        <v>72</v>
      </c>
      <c r="O267" s="151">
        <v>20.75</v>
      </c>
      <c r="P267" s="154">
        <v>47164</v>
      </c>
      <c r="Q267" s="153" t="s">
        <v>470</v>
      </c>
      <c r="R267" s="153">
        <v>0</v>
      </c>
      <c r="S267" s="153">
        <v>0</v>
      </c>
      <c r="T267" s="151" t="s">
        <v>40</v>
      </c>
      <c r="U267" s="154">
        <v>32111</v>
      </c>
      <c r="V267" s="155">
        <v>871130350776</v>
      </c>
      <c r="W267" s="151" t="s">
        <v>100</v>
      </c>
      <c r="X267" s="151">
        <v>2024</v>
      </c>
    </row>
    <row r="268" spans="1:24" ht="31.5" customHeight="1" x14ac:dyDescent="0.25">
      <c r="A268" s="151" t="s">
        <v>10</v>
      </c>
      <c r="B268" s="151" t="s">
        <v>1385</v>
      </c>
      <c r="C268" s="151" t="s">
        <v>1386</v>
      </c>
      <c r="D268" s="151" t="s">
        <v>12</v>
      </c>
      <c r="E268" s="151" t="s">
        <v>8</v>
      </c>
      <c r="F268" s="151" t="s">
        <v>38</v>
      </c>
      <c r="G268" s="151" t="s">
        <v>251</v>
      </c>
      <c r="H268" s="152">
        <v>10000000</v>
      </c>
      <c r="I268" s="152">
        <v>1200000</v>
      </c>
      <c r="J268" s="153">
        <v>60</v>
      </c>
      <c r="K268" s="151" t="s">
        <v>482</v>
      </c>
      <c r="L268" s="151" t="s">
        <v>151</v>
      </c>
      <c r="M268" s="151" t="s">
        <v>1333</v>
      </c>
      <c r="N268" s="151" t="s">
        <v>72</v>
      </c>
      <c r="O268" s="151">
        <v>21</v>
      </c>
      <c r="P268" s="154">
        <v>47190</v>
      </c>
      <c r="Q268" s="153" t="s">
        <v>16</v>
      </c>
      <c r="R268" s="153">
        <v>1</v>
      </c>
      <c r="S268" s="153">
        <v>1</v>
      </c>
      <c r="T268" s="151" t="s">
        <v>17</v>
      </c>
      <c r="U268" s="154">
        <v>29888</v>
      </c>
      <c r="V268" s="155">
        <v>811029400224</v>
      </c>
      <c r="W268" s="151" t="s">
        <v>101</v>
      </c>
      <c r="X268" s="151">
        <v>2024</v>
      </c>
    </row>
    <row r="269" spans="1:24" ht="31.5" customHeight="1" x14ac:dyDescent="0.25">
      <c r="A269" s="151" t="s">
        <v>10</v>
      </c>
      <c r="B269" s="151" t="s">
        <v>1048</v>
      </c>
      <c r="C269" s="151" t="s">
        <v>7</v>
      </c>
      <c r="D269" s="151" t="s">
        <v>42</v>
      </c>
      <c r="E269" s="151" t="s">
        <v>8</v>
      </c>
      <c r="F269" s="151" t="s">
        <v>533</v>
      </c>
      <c r="G269" s="151" t="s">
        <v>309</v>
      </c>
      <c r="H269" s="152">
        <v>7700000</v>
      </c>
      <c r="I269" s="152">
        <v>3819400</v>
      </c>
      <c r="J269" s="153">
        <v>36</v>
      </c>
      <c r="K269" s="151" t="s">
        <v>485</v>
      </c>
      <c r="L269" s="151" t="s">
        <v>439</v>
      </c>
      <c r="M269" s="151" t="s">
        <v>1333</v>
      </c>
      <c r="N269" s="151" t="s">
        <v>72</v>
      </c>
      <c r="O269" s="151">
        <v>19.75</v>
      </c>
      <c r="P269" s="154">
        <v>46447</v>
      </c>
      <c r="Q269" s="153" t="s">
        <v>16</v>
      </c>
      <c r="R269" s="153">
        <v>1</v>
      </c>
      <c r="S269" s="153">
        <v>0</v>
      </c>
      <c r="T269" s="151" t="s">
        <v>40</v>
      </c>
      <c r="U269" s="154">
        <v>31828</v>
      </c>
      <c r="V269" s="155">
        <v>870220401625</v>
      </c>
      <c r="W269" s="151" t="s">
        <v>101</v>
      </c>
      <c r="X269" s="151">
        <v>2024</v>
      </c>
    </row>
    <row r="270" spans="1:24" ht="31.5" customHeight="1" x14ac:dyDescent="0.25">
      <c r="A270" s="151" t="s">
        <v>10</v>
      </c>
      <c r="B270" s="151" t="s">
        <v>1259</v>
      </c>
      <c r="C270" s="151" t="s">
        <v>1260</v>
      </c>
      <c r="D270" s="151" t="s">
        <v>12</v>
      </c>
      <c r="E270" s="151" t="s">
        <v>8</v>
      </c>
      <c r="F270" s="151" t="s">
        <v>89</v>
      </c>
      <c r="G270" s="151" t="s">
        <v>252</v>
      </c>
      <c r="H270" s="152">
        <v>28000000</v>
      </c>
      <c r="I270" s="152">
        <v>7739300</v>
      </c>
      <c r="J270" s="153">
        <v>60</v>
      </c>
      <c r="K270" s="151" t="s">
        <v>471</v>
      </c>
      <c r="L270" s="151" t="s">
        <v>329</v>
      </c>
      <c r="M270" s="151" t="s">
        <v>1333</v>
      </c>
      <c r="N270" s="151" t="s">
        <v>72</v>
      </c>
      <c r="O270" s="151">
        <v>19.75</v>
      </c>
      <c r="P270" s="154">
        <v>47191</v>
      </c>
      <c r="Q270" s="153" t="s">
        <v>16</v>
      </c>
      <c r="R270" s="153">
        <v>1</v>
      </c>
      <c r="S270" s="153">
        <v>0</v>
      </c>
      <c r="T270" s="151" t="s">
        <v>40</v>
      </c>
      <c r="U270" s="154">
        <v>29919</v>
      </c>
      <c r="V270" s="155">
        <v>811129450978</v>
      </c>
      <c r="W270" s="151" t="s">
        <v>101</v>
      </c>
      <c r="X270" s="151">
        <v>2024</v>
      </c>
    </row>
    <row r="271" spans="1:24" ht="31.5" customHeight="1" x14ac:dyDescent="0.25">
      <c r="A271" s="151" t="s">
        <v>10</v>
      </c>
      <c r="B271" s="151" t="s">
        <v>1261</v>
      </c>
      <c r="C271" s="151" t="s">
        <v>1262</v>
      </c>
      <c r="D271" s="151" t="s">
        <v>12</v>
      </c>
      <c r="E271" s="151" t="s">
        <v>476</v>
      </c>
      <c r="F271" s="151" t="s">
        <v>24</v>
      </c>
      <c r="G271" s="151" t="s">
        <v>473</v>
      </c>
      <c r="H271" s="152">
        <v>100000000</v>
      </c>
      <c r="I271" s="152">
        <v>20000000</v>
      </c>
      <c r="J271" s="153">
        <v>60</v>
      </c>
      <c r="K271" s="151" t="s">
        <v>485</v>
      </c>
      <c r="L271" s="151" t="s">
        <v>430</v>
      </c>
      <c r="M271" s="151" t="s">
        <v>1334</v>
      </c>
      <c r="N271" s="151" t="s">
        <v>72</v>
      </c>
      <c r="O271" s="151">
        <v>19.75</v>
      </c>
      <c r="P271" s="154">
        <v>47195</v>
      </c>
      <c r="Q271" s="153" t="s">
        <v>16</v>
      </c>
      <c r="R271" s="153">
        <v>1</v>
      </c>
      <c r="S271" s="153">
        <v>4</v>
      </c>
      <c r="T271" s="151" t="s">
        <v>40</v>
      </c>
      <c r="U271" s="154">
        <v>31441</v>
      </c>
      <c r="V271" s="155">
        <v>860129302746</v>
      </c>
      <c r="W271" s="151" t="s">
        <v>101</v>
      </c>
      <c r="X271" s="151">
        <v>2024</v>
      </c>
    </row>
    <row r="272" spans="1:24" ht="31.5" customHeight="1" x14ac:dyDescent="0.25">
      <c r="A272" s="151" t="s">
        <v>6</v>
      </c>
      <c r="B272" s="151" t="s">
        <v>461</v>
      </c>
      <c r="C272" s="151" t="s">
        <v>766</v>
      </c>
      <c r="D272" s="151" t="s">
        <v>42</v>
      </c>
      <c r="E272" s="151" t="s">
        <v>18</v>
      </c>
      <c r="F272" s="151" t="s">
        <v>307</v>
      </c>
      <c r="G272" s="151" t="s">
        <v>251</v>
      </c>
      <c r="H272" s="152">
        <v>150000000</v>
      </c>
      <c r="I272" s="152">
        <v>117000000</v>
      </c>
      <c r="J272" s="153">
        <v>36</v>
      </c>
      <c r="K272" s="151" t="s">
        <v>480</v>
      </c>
      <c r="L272" s="151" t="s">
        <v>218</v>
      </c>
      <c r="M272" s="151" t="s">
        <v>527</v>
      </c>
      <c r="N272" s="151" t="s">
        <v>72</v>
      </c>
      <c r="O272" s="151">
        <v>21</v>
      </c>
      <c r="P272" s="154">
        <v>46382</v>
      </c>
      <c r="Q272" s="153" t="s">
        <v>470</v>
      </c>
      <c r="R272" s="153">
        <v>0</v>
      </c>
      <c r="S272" s="153">
        <v>0</v>
      </c>
      <c r="T272" s="151" t="s">
        <v>40</v>
      </c>
      <c r="U272" s="154">
        <v>31052</v>
      </c>
      <c r="V272" s="155">
        <v>160540009161</v>
      </c>
      <c r="W272" s="151" t="s">
        <v>100</v>
      </c>
      <c r="X272" s="151">
        <v>2024</v>
      </c>
    </row>
    <row r="273" spans="1:24" ht="31.5" customHeight="1" x14ac:dyDescent="0.25">
      <c r="A273" s="151" t="s">
        <v>6</v>
      </c>
      <c r="B273" s="151" t="s">
        <v>275</v>
      </c>
      <c r="C273" s="151" t="s">
        <v>1483</v>
      </c>
      <c r="D273" s="151" t="s">
        <v>12</v>
      </c>
      <c r="E273" s="151" t="s">
        <v>13</v>
      </c>
      <c r="F273" s="151" t="s">
        <v>111</v>
      </c>
      <c r="G273" s="151" t="s">
        <v>477</v>
      </c>
      <c r="H273" s="152">
        <v>839000000</v>
      </c>
      <c r="I273" s="152">
        <v>115000000</v>
      </c>
      <c r="J273" s="153">
        <v>60</v>
      </c>
      <c r="K273" s="151" t="s">
        <v>492</v>
      </c>
      <c r="L273" s="151" t="s">
        <v>90</v>
      </c>
      <c r="M273" s="151" t="s">
        <v>1334</v>
      </c>
      <c r="N273" s="151" t="s">
        <v>72</v>
      </c>
      <c r="O273" s="151">
        <v>20.75</v>
      </c>
      <c r="P273" s="154">
        <v>47205</v>
      </c>
      <c r="Q273" s="153" t="s">
        <v>227</v>
      </c>
      <c r="R273" s="153">
        <v>226</v>
      </c>
      <c r="S273" s="153">
        <v>23</v>
      </c>
      <c r="T273" s="151" t="s">
        <v>17</v>
      </c>
      <c r="U273" s="154">
        <v>28820</v>
      </c>
      <c r="V273" s="155">
        <v>20940002646</v>
      </c>
      <c r="W273" s="151" t="s">
        <v>102</v>
      </c>
      <c r="X273" s="151">
        <v>2024</v>
      </c>
    </row>
    <row r="274" spans="1:24" ht="31.5" customHeight="1" x14ac:dyDescent="0.25">
      <c r="A274" s="151" t="s">
        <v>10</v>
      </c>
      <c r="B274" s="151" t="s">
        <v>1153</v>
      </c>
      <c r="C274" s="151" t="s">
        <v>1154</v>
      </c>
      <c r="D274" s="151" t="s">
        <v>12</v>
      </c>
      <c r="E274" s="151" t="s">
        <v>13</v>
      </c>
      <c r="F274" s="151" t="s">
        <v>34</v>
      </c>
      <c r="G274" s="151" t="s">
        <v>251</v>
      </c>
      <c r="H274" s="152">
        <v>30000000</v>
      </c>
      <c r="I274" s="152">
        <v>11754360</v>
      </c>
      <c r="J274" s="153">
        <v>60</v>
      </c>
      <c r="K274" s="151" t="s">
        <v>469</v>
      </c>
      <c r="L274" s="151" t="s">
        <v>135</v>
      </c>
      <c r="M274" s="151" t="s">
        <v>1334</v>
      </c>
      <c r="N274" s="151" t="s">
        <v>72</v>
      </c>
      <c r="O274" s="151">
        <v>20.25</v>
      </c>
      <c r="P274" s="154">
        <v>47183</v>
      </c>
      <c r="Q274" s="153" t="s">
        <v>16</v>
      </c>
      <c r="R274" s="153">
        <v>0</v>
      </c>
      <c r="S274" s="153">
        <v>1</v>
      </c>
      <c r="T274" s="151" t="s">
        <v>17</v>
      </c>
      <c r="U274" s="154">
        <v>31461</v>
      </c>
      <c r="V274" s="155">
        <v>860218400496</v>
      </c>
      <c r="W274" s="151" t="s">
        <v>101</v>
      </c>
      <c r="X274" s="151">
        <v>2024</v>
      </c>
    </row>
    <row r="275" spans="1:24" ht="31.5" customHeight="1" x14ac:dyDescent="0.25">
      <c r="A275" s="151" t="s">
        <v>10</v>
      </c>
      <c r="B275" s="151" t="s">
        <v>1104</v>
      </c>
      <c r="C275" s="151" t="s">
        <v>793</v>
      </c>
      <c r="D275" s="151" t="s">
        <v>12</v>
      </c>
      <c r="E275" s="151" t="s">
        <v>13</v>
      </c>
      <c r="F275" s="151" t="s">
        <v>34</v>
      </c>
      <c r="G275" s="151" t="s">
        <v>251</v>
      </c>
      <c r="H275" s="152">
        <v>26000000</v>
      </c>
      <c r="I275" s="152">
        <v>11300000</v>
      </c>
      <c r="J275" s="153">
        <v>36</v>
      </c>
      <c r="K275" s="151" t="s">
        <v>490</v>
      </c>
      <c r="L275" s="151" t="s">
        <v>339</v>
      </c>
      <c r="M275" s="151" t="s">
        <v>1333</v>
      </c>
      <c r="N275" s="151" t="s">
        <v>72</v>
      </c>
      <c r="O275" s="151">
        <v>20.25</v>
      </c>
      <c r="P275" s="154">
        <v>46464</v>
      </c>
      <c r="Q275" s="153" t="s">
        <v>470</v>
      </c>
      <c r="R275" s="153">
        <v>0</v>
      </c>
      <c r="S275" s="153">
        <v>0</v>
      </c>
      <c r="T275" s="151" t="s">
        <v>40</v>
      </c>
      <c r="U275" s="154">
        <v>31763</v>
      </c>
      <c r="V275" s="155">
        <v>861217350403</v>
      </c>
      <c r="W275" s="151" t="s">
        <v>100</v>
      </c>
      <c r="X275" s="151">
        <v>2024</v>
      </c>
    </row>
    <row r="276" spans="1:24" ht="31.5" customHeight="1" x14ac:dyDescent="0.25">
      <c r="A276" s="151" t="s">
        <v>10</v>
      </c>
      <c r="B276" s="151" t="s">
        <v>767</v>
      </c>
      <c r="C276" s="151" t="s">
        <v>535</v>
      </c>
      <c r="D276" s="151" t="s">
        <v>42</v>
      </c>
      <c r="E276" s="151" t="s">
        <v>18</v>
      </c>
      <c r="F276" s="151" t="s">
        <v>76</v>
      </c>
      <c r="G276" s="151" t="s">
        <v>251</v>
      </c>
      <c r="H276" s="152">
        <v>19000000</v>
      </c>
      <c r="I276" s="152">
        <v>4000000</v>
      </c>
      <c r="J276" s="153">
        <v>36</v>
      </c>
      <c r="K276" s="151" t="s">
        <v>472</v>
      </c>
      <c r="L276" s="151" t="s">
        <v>290</v>
      </c>
      <c r="M276" s="151" t="s">
        <v>1334</v>
      </c>
      <c r="N276" s="151" t="s">
        <v>72</v>
      </c>
      <c r="O276" s="151">
        <v>20.75</v>
      </c>
      <c r="P276" s="154">
        <v>46423</v>
      </c>
      <c r="Q276" s="153" t="s">
        <v>16</v>
      </c>
      <c r="R276" s="153">
        <v>0</v>
      </c>
      <c r="S276" s="153">
        <v>0</v>
      </c>
      <c r="T276" s="151" t="s">
        <v>17</v>
      </c>
      <c r="U276" s="154">
        <v>30159</v>
      </c>
      <c r="V276" s="155">
        <v>820727402294</v>
      </c>
      <c r="W276" s="151" t="s">
        <v>101</v>
      </c>
      <c r="X276" s="151">
        <v>2024</v>
      </c>
    </row>
    <row r="277" spans="1:24" ht="31.5" customHeight="1" x14ac:dyDescent="0.25">
      <c r="A277" s="151" t="s">
        <v>10</v>
      </c>
      <c r="B277" s="151" t="s">
        <v>1484</v>
      </c>
      <c r="C277" s="151" t="s">
        <v>1485</v>
      </c>
      <c r="D277" s="151" t="s">
        <v>12</v>
      </c>
      <c r="E277" s="151" t="s">
        <v>489</v>
      </c>
      <c r="F277" s="151" t="s">
        <v>58</v>
      </c>
      <c r="G277" s="151" t="s">
        <v>251</v>
      </c>
      <c r="H277" s="152">
        <v>80000000</v>
      </c>
      <c r="I277" s="152">
        <v>20000000</v>
      </c>
      <c r="J277" s="153">
        <v>60</v>
      </c>
      <c r="K277" s="151" t="s">
        <v>480</v>
      </c>
      <c r="L277" s="151" t="s">
        <v>170</v>
      </c>
      <c r="M277" s="151" t="s">
        <v>1334</v>
      </c>
      <c r="N277" s="151" t="s">
        <v>72</v>
      </c>
      <c r="O277" s="151">
        <v>14</v>
      </c>
      <c r="P277" s="154">
        <v>47205</v>
      </c>
      <c r="Q277" s="153" t="s">
        <v>16</v>
      </c>
      <c r="R277" s="153">
        <v>2</v>
      </c>
      <c r="S277" s="153">
        <v>1</v>
      </c>
      <c r="T277" s="151" t="s">
        <v>40</v>
      </c>
      <c r="U277" s="154">
        <v>28472</v>
      </c>
      <c r="V277" s="155">
        <v>771213400125</v>
      </c>
      <c r="W277" s="151" t="s">
        <v>100</v>
      </c>
      <c r="X277" s="151">
        <v>2024</v>
      </c>
    </row>
    <row r="278" spans="1:24" ht="31.5" customHeight="1" x14ac:dyDescent="0.25">
      <c r="A278" s="151" t="s">
        <v>10</v>
      </c>
      <c r="B278" s="151" t="s">
        <v>1263</v>
      </c>
      <c r="C278" s="151" t="s">
        <v>1264</v>
      </c>
      <c r="D278" s="151" t="s">
        <v>12</v>
      </c>
      <c r="E278" s="151" t="s">
        <v>18</v>
      </c>
      <c r="F278" s="151" t="s">
        <v>73</v>
      </c>
      <c r="G278" s="151" t="s">
        <v>251</v>
      </c>
      <c r="H278" s="152">
        <v>25700000</v>
      </c>
      <c r="I278" s="152">
        <v>12850000</v>
      </c>
      <c r="J278" s="153">
        <v>60</v>
      </c>
      <c r="K278" s="151" t="s">
        <v>488</v>
      </c>
      <c r="L278" s="151" t="s">
        <v>447</v>
      </c>
      <c r="M278" s="151" t="s">
        <v>1334</v>
      </c>
      <c r="N278" s="151" t="s">
        <v>72</v>
      </c>
      <c r="O278" s="151">
        <v>20.75</v>
      </c>
      <c r="P278" s="154">
        <v>47186</v>
      </c>
      <c r="Q278" s="153" t="s">
        <v>16</v>
      </c>
      <c r="R278" s="153">
        <v>1</v>
      </c>
      <c r="S278" s="153">
        <v>1</v>
      </c>
      <c r="T278" s="151" t="s">
        <v>40</v>
      </c>
      <c r="U278" s="154">
        <v>28299</v>
      </c>
      <c r="V278" s="155">
        <v>770623300650</v>
      </c>
      <c r="W278" s="151" t="s">
        <v>101</v>
      </c>
      <c r="X278" s="151">
        <v>2024</v>
      </c>
    </row>
    <row r="279" spans="1:24" ht="31.5" customHeight="1" x14ac:dyDescent="0.25">
      <c r="A279" s="151" t="s">
        <v>10</v>
      </c>
      <c r="B279" s="151" t="s">
        <v>1099</v>
      </c>
      <c r="C279" s="151" t="s">
        <v>1265</v>
      </c>
      <c r="D279" s="151" t="s">
        <v>12</v>
      </c>
      <c r="E279" s="151" t="s">
        <v>49</v>
      </c>
      <c r="F279" s="151" t="s">
        <v>242</v>
      </c>
      <c r="G279" s="151" t="s">
        <v>393</v>
      </c>
      <c r="H279" s="152">
        <v>25000000</v>
      </c>
      <c r="I279" s="152">
        <v>6599125</v>
      </c>
      <c r="J279" s="153">
        <v>60</v>
      </c>
      <c r="K279" s="151" t="s">
        <v>469</v>
      </c>
      <c r="L279" s="151" t="s">
        <v>524</v>
      </c>
      <c r="M279" s="151" t="s">
        <v>1334</v>
      </c>
      <c r="N279" s="151" t="s">
        <v>72</v>
      </c>
      <c r="O279" s="151">
        <v>20.25</v>
      </c>
      <c r="P279" s="154">
        <v>47189</v>
      </c>
      <c r="Q279" s="153" t="s">
        <v>470</v>
      </c>
      <c r="R279" s="153">
        <v>0</v>
      </c>
      <c r="S279" s="153">
        <v>0</v>
      </c>
      <c r="T279" s="151" t="s">
        <v>40</v>
      </c>
      <c r="U279" s="154">
        <v>22444</v>
      </c>
      <c r="V279" s="155">
        <v>610612401554</v>
      </c>
      <c r="W279" s="151" t="s">
        <v>101</v>
      </c>
      <c r="X279" s="151">
        <v>2024</v>
      </c>
    </row>
    <row r="280" spans="1:24" ht="31.5" customHeight="1" x14ac:dyDescent="0.25">
      <c r="A280" s="151" t="s">
        <v>10</v>
      </c>
      <c r="B280" s="151" t="s">
        <v>1049</v>
      </c>
      <c r="C280" s="151" t="s">
        <v>1050</v>
      </c>
      <c r="D280" s="151" t="s">
        <v>12</v>
      </c>
      <c r="E280" s="151" t="s">
        <v>18</v>
      </c>
      <c r="F280" s="151" t="s">
        <v>73</v>
      </c>
      <c r="G280" s="151" t="s">
        <v>251</v>
      </c>
      <c r="H280" s="152">
        <v>96000000</v>
      </c>
      <c r="I280" s="152">
        <v>16320000</v>
      </c>
      <c r="J280" s="153">
        <v>84</v>
      </c>
      <c r="K280" s="151" t="s">
        <v>482</v>
      </c>
      <c r="L280" s="151" t="s">
        <v>162</v>
      </c>
      <c r="M280" s="151" t="s">
        <v>1334</v>
      </c>
      <c r="N280" s="151" t="s">
        <v>72</v>
      </c>
      <c r="O280" s="151">
        <v>20.75</v>
      </c>
      <c r="P280" s="154">
        <v>47907</v>
      </c>
      <c r="Q280" s="153" t="s">
        <v>16</v>
      </c>
      <c r="R280" s="153">
        <v>0</v>
      </c>
      <c r="S280" s="153">
        <v>0</v>
      </c>
      <c r="T280" s="151" t="s">
        <v>40</v>
      </c>
      <c r="U280" s="154">
        <v>34743</v>
      </c>
      <c r="V280" s="155">
        <v>950213350864</v>
      </c>
      <c r="W280" s="151" t="s">
        <v>100</v>
      </c>
      <c r="X280" s="151">
        <v>2024</v>
      </c>
    </row>
    <row r="281" spans="1:24" ht="31.5" customHeight="1" x14ac:dyDescent="0.25">
      <c r="A281" s="151" t="s">
        <v>10</v>
      </c>
      <c r="B281" s="151" t="s">
        <v>510</v>
      </c>
      <c r="C281" s="151" t="s">
        <v>817</v>
      </c>
      <c r="D281" s="151" t="s">
        <v>12</v>
      </c>
      <c r="E281" s="151" t="s">
        <v>13</v>
      </c>
      <c r="F281" s="151" t="s">
        <v>34</v>
      </c>
      <c r="G281" s="151" t="s">
        <v>251</v>
      </c>
      <c r="H281" s="152">
        <v>40000000</v>
      </c>
      <c r="I281" s="152">
        <v>34000000</v>
      </c>
      <c r="J281" s="153">
        <v>60</v>
      </c>
      <c r="K281" s="151" t="s">
        <v>474</v>
      </c>
      <c r="L281" s="151" t="s">
        <v>26</v>
      </c>
      <c r="M281" s="151" t="s">
        <v>527</v>
      </c>
      <c r="N281" s="151" t="s">
        <v>72</v>
      </c>
      <c r="O281" s="151">
        <v>20.75</v>
      </c>
      <c r="P281" s="154">
        <v>47163</v>
      </c>
      <c r="Q281" s="153" t="s">
        <v>470</v>
      </c>
      <c r="R281" s="153">
        <v>0</v>
      </c>
      <c r="S281" s="153">
        <v>1</v>
      </c>
      <c r="T281" s="151" t="s">
        <v>40</v>
      </c>
      <c r="U281" s="154">
        <v>0</v>
      </c>
      <c r="V281" s="155">
        <v>861222450873</v>
      </c>
      <c r="W281" s="151" t="s">
        <v>101</v>
      </c>
      <c r="X281" s="151">
        <v>2024</v>
      </c>
    </row>
    <row r="282" spans="1:24" ht="31.5" customHeight="1" x14ac:dyDescent="0.25">
      <c r="A282" s="151" t="s">
        <v>10</v>
      </c>
      <c r="B282" s="151" t="s">
        <v>711</v>
      </c>
      <c r="C282" s="151" t="s">
        <v>818</v>
      </c>
      <c r="D282" s="151" t="s">
        <v>12</v>
      </c>
      <c r="E282" s="151" t="s">
        <v>8</v>
      </c>
      <c r="F282" s="151" t="s">
        <v>66</v>
      </c>
      <c r="G282" s="151" t="s">
        <v>251</v>
      </c>
      <c r="H282" s="152">
        <v>350160000</v>
      </c>
      <c r="I282" s="152">
        <v>70000000</v>
      </c>
      <c r="J282" s="153">
        <v>84</v>
      </c>
      <c r="K282" s="151" t="s">
        <v>474</v>
      </c>
      <c r="L282" s="151" t="s">
        <v>14</v>
      </c>
      <c r="M282" s="151" t="s">
        <v>1334</v>
      </c>
      <c r="N282" s="151" t="s">
        <v>72</v>
      </c>
      <c r="O282" s="151">
        <v>20.75</v>
      </c>
      <c r="P282" s="154">
        <v>47893</v>
      </c>
      <c r="Q282" s="153" t="s">
        <v>470</v>
      </c>
      <c r="R282" s="153">
        <v>9</v>
      </c>
      <c r="S282" s="153">
        <v>0</v>
      </c>
      <c r="T282" s="151" t="s">
        <v>40</v>
      </c>
      <c r="U282" s="154">
        <v>34109</v>
      </c>
      <c r="V282" s="155">
        <v>930520350661</v>
      </c>
      <c r="W282" s="151" t="s">
        <v>101</v>
      </c>
      <c r="X282" s="151">
        <v>2024</v>
      </c>
    </row>
    <row r="283" spans="1:24" ht="31.5" customHeight="1" x14ac:dyDescent="0.25">
      <c r="A283" s="151" t="s">
        <v>10</v>
      </c>
      <c r="B283" s="151" t="s">
        <v>936</v>
      </c>
      <c r="C283" s="151" t="s">
        <v>937</v>
      </c>
      <c r="D283" s="151" t="s">
        <v>12</v>
      </c>
      <c r="E283" s="151" t="s">
        <v>18</v>
      </c>
      <c r="F283" s="151" t="s">
        <v>110</v>
      </c>
      <c r="G283" s="151" t="s">
        <v>251</v>
      </c>
      <c r="H283" s="157">
        <v>119000000</v>
      </c>
      <c r="I283" s="157">
        <v>59500000</v>
      </c>
      <c r="J283" s="153">
        <v>60</v>
      </c>
      <c r="K283" s="151" t="s">
        <v>479</v>
      </c>
      <c r="L283" s="151" t="s">
        <v>298</v>
      </c>
      <c r="M283" s="151" t="s">
        <v>1334</v>
      </c>
      <c r="N283" s="151" t="s">
        <v>72</v>
      </c>
      <c r="O283" s="151">
        <v>20.25</v>
      </c>
      <c r="P283" s="154">
        <v>47176</v>
      </c>
      <c r="Q283" s="153" t="s">
        <v>470</v>
      </c>
      <c r="R283" s="153">
        <v>5</v>
      </c>
      <c r="S283" s="153">
        <v>2</v>
      </c>
      <c r="T283" s="151" t="s">
        <v>17</v>
      </c>
      <c r="U283" s="154">
        <v>24648</v>
      </c>
      <c r="V283" s="155">
        <v>670625401467</v>
      </c>
      <c r="W283" s="151" t="s">
        <v>101</v>
      </c>
      <c r="X283" s="151">
        <v>2024</v>
      </c>
    </row>
    <row r="284" spans="1:24" ht="31.5" customHeight="1" x14ac:dyDescent="0.25">
      <c r="A284" s="151" t="s">
        <v>10</v>
      </c>
      <c r="B284" s="151" t="s">
        <v>1266</v>
      </c>
      <c r="C284" s="151" t="s">
        <v>1267</v>
      </c>
      <c r="D284" s="151" t="s">
        <v>12</v>
      </c>
      <c r="E284" s="151" t="s">
        <v>18</v>
      </c>
      <c r="F284" s="151" t="s">
        <v>1335</v>
      </c>
      <c r="G284" s="151" t="s">
        <v>251</v>
      </c>
      <c r="H284" s="152">
        <v>24000000</v>
      </c>
      <c r="I284" s="152">
        <v>10500000</v>
      </c>
      <c r="J284" s="153">
        <v>60</v>
      </c>
      <c r="K284" s="151" t="s">
        <v>472</v>
      </c>
      <c r="L284" s="151" t="s">
        <v>437</v>
      </c>
      <c r="M284" s="151" t="s">
        <v>1334</v>
      </c>
      <c r="N284" s="151" t="s">
        <v>72</v>
      </c>
      <c r="O284" s="151">
        <v>20.75</v>
      </c>
      <c r="P284" s="154">
        <v>47193</v>
      </c>
      <c r="Q284" s="153" t="s">
        <v>16</v>
      </c>
      <c r="R284" s="153">
        <v>0</v>
      </c>
      <c r="S284" s="153">
        <v>2</v>
      </c>
      <c r="T284" s="151" t="s">
        <v>17</v>
      </c>
      <c r="U284" s="154">
        <v>33212</v>
      </c>
      <c r="V284" s="155">
        <v>901205401149</v>
      </c>
      <c r="W284" s="151" t="s">
        <v>101</v>
      </c>
      <c r="X284" s="151">
        <v>2024</v>
      </c>
    </row>
    <row r="285" spans="1:24" ht="31.5" customHeight="1" x14ac:dyDescent="0.25">
      <c r="A285" s="151" t="s">
        <v>6</v>
      </c>
      <c r="B285" s="151" t="s">
        <v>938</v>
      </c>
      <c r="C285" s="151" t="s">
        <v>939</v>
      </c>
      <c r="D285" s="151" t="s">
        <v>42</v>
      </c>
      <c r="E285" s="151" t="s">
        <v>54</v>
      </c>
      <c r="F285" s="151" t="s">
        <v>172</v>
      </c>
      <c r="G285" s="151" t="s">
        <v>473</v>
      </c>
      <c r="H285" s="152">
        <v>160000000</v>
      </c>
      <c r="I285" s="152">
        <v>102916295</v>
      </c>
      <c r="J285" s="153">
        <v>24</v>
      </c>
      <c r="K285" s="151" t="s">
        <v>482</v>
      </c>
      <c r="L285" s="151" t="s">
        <v>78</v>
      </c>
      <c r="M285" s="151" t="s">
        <v>527</v>
      </c>
      <c r="N285" s="151" t="s">
        <v>72</v>
      </c>
      <c r="O285" s="151">
        <v>21</v>
      </c>
      <c r="P285" s="154">
        <v>46074</v>
      </c>
      <c r="Q285" s="153" t="s">
        <v>470</v>
      </c>
      <c r="R285" s="153">
        <v>0</v>
      </c>
      <c r="S285" s="153">
        <v>0</v>
      </c>
      <c r="T285" s="151" t="s">
        <v>40</v>
      </c>
      <c r="U285" s="154">
        <v>25551</v>
      </c>
      <c r="V285" s="155">
        <v>20340004086</v>
      </c>
      <c r="W285" s="151" t="s">
        <v>102</v>
      </c>
      <c r="X285" s="151">
        <v>2024</v>
      </c>
    </row>
    <row r="286" spans="1:24" ht="31.5" customHeight="1" x14ac:dyDescent="0.25">
      <c r="A286" s="151" t="s">
        <v>10</v>
      </c>
      <c r="B286" s="151" t="s">
        <v>359</v>
      </c>
      <c r="C286" s="151" t="s">
        <v>544</v>
      </c>
      <c r="D286" s="151" t="s">
        <v>12</v>
      </c>
      <c r="E286" s="151" t="s">
        <v>13</v>
      </c>
      <c r="F286" s="151" t="s">
        <v>34</v>
      </c>
      <c r="G286" s="151" t="s">
        <v>251</v>
      </c>
      <c r="H286" s="152">
        <v>40000000</v>
      </c>
      <c r="I286" s="152">
        <v>18500000</v>
      </c>
      <c r="J286" s="153">
        <v>60</v>
      </c>
      <c r="K286" s="151" t="s">
        <v>490</v>
      </c>
      <c r="L286" s="151" t="s">
        <v>335</v>
      </c>
      <c r="M286" s="151" t="s">
        <v>1334</v>
      </c>
      <c r="N286" s="151" t="s">
        <v>72</v>
      </c>
      <c r="O286" s="151">
        <v>20.75</v>
      </c>
      <c r="P286" s="154">
        <v>47179</v>
      </c>
      <c r="Q286" s="153" t="s">
        <v>470</v>
      </c>
      <c r="R286" s="153">
        <v>0</v>
      </c>
      <c r="S286" s="153">
        <v>0</v>
      </c>
      <c r="T286" s="151" t="s">
        <v>40</v>
      </c>
      <c r="U286" s="154">
        <v>29815</v>
      </c>
      <c r="V286" s="155">
        <v>810818350607</v>
      </c>
      <c r="W286" s="151" t="s">
        <v>101</v>
      </c>
      <c r="X286" s="151">
        <v>2024</v>
      </c>
    </row>
    <row r="287" spans="1:24" ht="31.5" customHeight="1" x14ac:dyDescent="0.25">
      <c r="A287" s="151" t="s">
        <v>10</v>
      </c>
      <c r="B287" s="151" t="s">
        <v>1268</v>
      </c>
      <c r="C287" s="151" t="s">
        <v>1269</v>
      </c>
      <c r="D287" s="151" t="s">
        <v>42</v>
      </c>
      <c r="E287" s="151" t="s">
        <v>8</v>
      </c>
      <c r="F287" s="151" t="s">
        <v>99</v>
      </c>
      <c r="G287" s="151" t="s">
        <v>251</v>
      </c>
      <c r="H287" s="152">
        <v>47000000</v>
      </c>
      <c r="I287" s="152">
        <v>23500000</v>
      </c>
      <c r="J287" s="153">
        <v>36</v>
      </c>
      <c r="K287" s="151" t="s">
        <v>483</v>
      </c>
      <c r="L287" s="151" t="s">
        <v>326</v>
      </c>
      <c r="M287" s="151" t="s">
        <v>1333</v>
      </c>
      <c r="N287" s="151" t="s">
        <v>72</v>
      </c>
      <c r="O287" s="151">
        <v>20.25</v>
      </c>
      <c r="P287" s="154">
        <v>46458</v>
      </c>
      <c r="Q287" s="153" t="s">
        <v>470</v>
      </c>
      <c r="R287" s="153">
        <v>2</v>
      </c>
      <c r="S287" s="153">
        <v>0</v>
      </c>
      <c r="T287" s="151" t="s">
        <v>40</v>
      </c>
      <c r="U287" s="154">
        <v>31673</v>
      </c>
      <c r="V287" s="155">
        <v>860919451540</v>
      </c>
      <c r="W287" s="151" t="s">
        <v>101</v>
      </c>
      <c r="X287" s="151">
        <v>2024</v>
      </c>
    </row>
    <row r="288" spans="1:24" ht="31.5" customHeight="1" x14ac:dyDescent="0.25">
      <c r="A288" s="151" t="s">
        <v>10</v>
      </c>
      <c r="B288" s="151" t="s">
        <v>658</v>
      </c>
      <c r="C288" s="151" t="s">
        <v>659</v>
      </c>
      <c r="D288" s="151" t="s">
        <v>12</v>
      </c>
      <c r="E288" s="151" t="s">
        <v>8</v>
      </c>
      <c r="F288" s="151" t="s">
        <v>87</v>
      </c>
      <c r="G288" s="151" t="s">
        <v>252</v>
      </c>
      <c r="H288" s="152">
        <v>20000000</v>
      </c>
      <c r="I288" s="152">
        <v>6044800</v>
      </c>
      <c r="J288" s="153">
        <v>60</v>
      </c>
      <c r="K288" s="151" t="s">
        <v>482</v>
      </c>
      <c r="L288" s="151" t="s">
        <v>143</v>
      </c>
      <c r="M288" s="151" t="s">
        <v>527</v>
      </c>
      <c r="N288" s="151" t="s">
        <v>72</v>
      </c>
      <c r="O288" s="151">
        <v>7</v>
      </c>
      <c r="P288" s="154">
        <v>47122</v>
      </c>
      <c r="Q288" s="153" t="s">
        <v>470</v>
      </c>
      <c r="R288" s="153">
        <v>0</v>
      </c>
      <c r="S288" s="153">
        <v>0</v>
      </c>
      <c r="T288" s="151" t="s">
        <v>17</v>
      </c>
      <c r="U288" s="154">
        <v>31972</v>
      </c>
      <c r="V288" s="155">
        <v>870715402169</v>
      </c>
      <c r="W288" s="151" t="s">
        <v>101</v>
      </c>
      <c r="X288" s="151">
        <v>2024</v>
      </c>
    </row>
    <row r="289" spans="1:24" ht="31.5" customHeight="1" x14ac:dyDescent="0.25">
      <c r="A289" s="151" t="s">
        <v>10</v>
      </c>
      <c r="B289" s="151" t="s">
        <v>1270</v>
      </c>
      <c r="C289" s="151" t="s">
        <v>1271</v>
      </c>
      <c r="D289" s="151" t="s">
        <v>12</v>
      </c>
      <c r="E289" s="151" t="s">
        <v>49</v>
      </c>
      <c r="F289" s="151" t="s">
        <v>242</v>
      </c>
      <c r="G289" s="151" t="s">
        <v>251</v>
      </c>
      <c r="H289" s="152">
        <v>67971500</v>
      </c>
      <c r="I289" s="152">
        <v>6700000</v>
      </c>
      <c r="J289" s="153">
        <v>60</v>
      </c>
      <c r="K289" s="151" t="s">
        <v>469</v>
      </c>
      <c r="L289" s="151" t="s">
        <v>130</v>
      </c>
      <c r="M289" s="151" t="s">
        <v>1334</v>
      </c>
      <c r="N289" s="151" t="s">
        <v>72</v>
      </c>
      <c r="O289" s="151">
        <v>20.75</v>
      </c>
      <c r="P289" s="154">
        <v>47191</v>
      </c>
      <c r="Q289" s="153" t="s">
        <v>16</v>
      </c>
      <c r="R289" s="153">
        <v>0</v>
      </c>
      <c r="S289" s="153">
        <v>8</v>
      </c>
      <c r="T289" s="151" t="s">
        <v>40</v>
      </c>
      <c r="U289" s="154">
        <v>26774</v>
      </c>
      <c r="V289" s="155">
        <v>730420300997</v>
      </c>
      <c r="W289" s="151" t="s">
        <v>101</v>
      </c>
      <c r="X289" s="151">
        <v>2024</v>
      </c>
    </row>
    <row r="290" spans="1:24" ht="31.5" customHeight="1" x14ac:dyDescent="0.25">
      <c r="A290" s="151" t="s">
        <v>10</v>
      </c>
      <c r="B290" s="151" t="s">
        <v>520</v>
      </c>
      <c r="C290" s="151" t="s">
        <v>1387</v>
      </c>
      <c r="D290" s="151" t="s">
        <v>12</v>
      </c>
      <c r="E290" s="151" t="s">
        <v>13</v>
      </c>
      <c r="F290" s="151" t="s">
        <v>34</v>
      </c>
      <c r="G290" s="151" t="s">
        <v>251</v>
      </c>
      <c r="H290" s="152">
        <v>60000000</v>
      </c>
      <c r="I290" s="152">
        <v>30000000</v>
      </c>
      <c r="J290" s="153">
        <v>60</v>
      </c>
      <c r="K290" s="151" t="s">
        <v>492</v>
      </c>
      <c r="L290" s="151" t="s">
        <v>90</v>
      </c>
      <c r="M290" s="151" t="s">
        <v>1334</v>
      </c>
      <c r="N290" s="151" t="s">
        <v>72</v>
      </c>
      <c r="O290" s="151">
        <v>20.25</v>
      </c>
      <c r="P290" s="154">
        <v>47204</v>
      </c>
      <c r="Q290" s="153" t="s">
        <v>470</v>
      </c>
      <c r="R290" s="153">
        <v>0</v>
      </c>
      <c r="S290" s="153">
        <v>1</v>
      </c>
      <c r="T290" s="151" t="s">
        <v>40</v>
      </c>
      <c r="U290" s="154">
        <v>32269</v>
      </c>
      <c r="V290" s="155">
        <v>880507300652</v>
      </c>
      <c r="W290" s="151" t="s">
        <v>100</v>
      </c>
      <c r="X290" s="151">
        <v>2024</v>
      </c>
    </row>
    <row r="291" spans="1:24" ht="31.5" customHeight="1" x14ac:dyDescent="0.25">
      <c r="A291" s="151" t="s">
        <v>10</v>
      </c>
      <c r="B291" s="151" t="s">
        <v>1155</v>
      </c>
      <c r="C291" s="151" t="s">
        <v>1156</v>
      </c>
      <c r="D291" s="151" t="s">
        <v>42</v>
      </c>
      <c r="E291" s="151" t="s">
        <v>8</v>
      </c>
      <c r="F291" s="151" t="s">
        <v>89</v>
      </c>
      <c r="G291" s="151" t="s">
        <v>251</v>
      </c>
      <c r="H291" s="152">
        <v>20000000</v>
      </c>
      <c r="I291" s="152">
        <v>8600000</v>
      </c>
      <c r="J291" s="153">
        <v>36</v>
      </c>
      <c r="K291" s="151" t="s">
        <v>487</v>
      </c>
      <c r="L291" s="151" t="s">
        <v>292</v>
      </c>
      <c r="M291" s="151" t="s">
        <v>1333</v>
      </c>
      <c r="N291" s="151" t="s">
        <v>72</v>
      </c>
      <c r="O291" s="151">
        <v>20.75</v>
      </c>
      <c r="P291" s="154">
        <v>46450</v>
      </c>
      <c r="Q291" s="153" t="s">
        <v>16</v>
      </c>
      <c r="R291" s="153">
        <v>1</v>
      </c>
      <c r="S291" s="153">
        <v>0</v>
      </c>
      <c r="T291" s="151" t="s">
        <v>17</v>
      </c>
      <c r="U291" s="154"/>
      <c r="V291" s="155">
        <v>890525400311</v>
      </c>
      <c r="W291" s="151" t="s">
        <v>101</v>
      </c>
      <c r="X291" s="151">
        <v>2024</v>
      </c>
    </row>
    <row r="292" spans="1:24" ht="31.5" customHeight="1" x14ac:dyDescent="0.25">
      <c r="A292" s="151" t="s">
        <v>10</v>
      </c>
      <c r="B292" s="151" t="s">
        <v>940</v>
      </c>
      <c r="C292" s="151" t="s">
        <v>941</v>
      </c>
      <c r="D292" s="151" t="s">
        <v>12</v>
      </c>
      <c r="E292" s="151" t="s">
        <v>13</v>
      </c>
      <c r="F292" s="151" t="s">
        <v>34</v>
      </c>
      <c r="G292" s="151" t="s">
        <v>251</v>
      </c>
      <c r="H292" s="152">
        <v>25000000</v>
      </c>
      <c r="I292" s="152">
        <v>8500000</v>
      </c>
      <c r="J292" s="153">
        <v>60</v>
      </c>
      <c r="K292" s="151" t="s">
        <v>469</v>
      </c>
      <c r="L292" s="151" t="s">
        <v>308</v>
      </c>
      <c r="M292" s="151" t="s">
        <v>527</v>
      </c>
      <c r="N292" s="151" t="s">
        <v>72</v>
      </c>
      <c r="O292" s="151">
        <v>20.75</v>
      </c>
      <c r="P292" s="154">
        <v>47170</v>
      </c>
      <c r="Q292" s="153" t="s">
        <v>16</v>
      </c>
      <c r="R292" s="153">
        <v>0</v>
      </c>
      <c r="S292" s="153">
        <v>2</v>
      </c>
      <c r="T292" s="151" t="s">
        <v>17</v>
      </c>
      <c r="U292" s="154">
        <v>30399</v>
      </c>
      <c r="V292" s="155">
        <v>830324450790</v>
      </c>
      <c r="W292" s="151" t="s">
        <v>101</v>
      </c>
      <c r="X292" s="151">
        <v>2024</v>
      </c>
    </row>
    <row r="293" spans="1:24" ht="31.5" customHeight="1" x14ac:dyDescent="0.25">
      <c r="A293" s="151" t="s">
        <v>10</v>
      </c>
      <c r="B293" s="151" t="s">
        <v>1051</v>
      </c>
      <c r="C293" s="151" t="s">
        <v>1052</v>
      </c>
      <c r="D293" s="151" t="s">
        <v>12</v>
      </c>
      <c r="E293" s="151" t="s">
        <v>13</v>
      </c>
      <c r="F293" s="151" t="s">
        <v>28</v>
      </c>
      <c r="G293" s="151" t="s">
        <v>251</v>
      </c>
      <c r="H293" s="152">
        <v>37000000</v>
      </c>
      <c r="I293" s="152">
        <v>3358242</v>
      </c>
      <c r="J293" s="153">
        <v>60</v>
      </c>
      <c r="K293" s="151" t="s">
        <v>390</v>
      </c>
      <c r="L293" s="151" t="s">
        <v>254</v>
      </c>
      <c r="M293" s="151" t="s">
        <v>1334</v>
      </c>
      <c r="N293" s="151" t="s">
        <v>72</v>
      </c>
      <c r="O293" s="151">
        <v>20.25</v>
      </c>
      <c r="P293" s="154">
        <v>47176</v>
      </c>
      <c r="Q293" s="153" t="s">
        <v>16</v>
      </c>
      <c r="R293" s="153">
        <v>0</v>
      </c>
      <c r="S293" s="153">
        <v>0</v>
      </c>
      <c r="T293" s="151" t="s">
        <v>40</v>
      </c>
      <c r="U293" s="154">
        <v>31001</v>
      </c>
      <c r="V293" s="155">
        <v>841115300647</v>
      </c>
      <c r="W293" s="151" t="s">
        <v>101</v>
      </c>
      <c r="X293" s="151">
        <v>2024</v>
      </c>
    </row>
    <row r="294" spans="1:24" ht="31.5" customHeight="1" x14ac:dyDescent="0.25">
      <c r="A294" s="151" t="s">
        <v>10</v>
      </c>
      <c r="B294" s="151" t="s">
        <v>1272</v>
      </c>
      <c r="C294" s="151" t="s">
        <v>1273</v>
      </c>
      <c r="D294" s="151" t="s">
        <v>12</v>
      </c>
      <c r="E294" s="151" t="s">
        <v>18</v>
      </c>
      <c r="F294" s="151" t="s">
        <v>128</v>
      </c>
      <c r="G294" s="151" t="s">
        <v>251</v>
      </c>
      <c r="H294" s="152">
        <v>35000000</v>
      </c>
      <c r="I294" s="152">
        <v>17454600</v>
      </c>
      <c r="J294" s="153">
        <v>84</v>
      </c>
      <c r="K294" s="151" t="s">
        <v>486</v>
      </c>
      <c r="L294" s="151" t="s">
        <v>197</v>
      </c>
      <c r="M294" s="151" t="s">
        <v>1334</v>
      </c>
      <c r="N294" s="151" t="s">
        <v>72</v>
      </c>
      <c r="O294" s="151">
        <v>20.25</v>
      </c>
      <c r="P294" s="154">
        <v>47920</v>
      </c>
      <c r="Q294" s="153" t="s">
        <v>16</v>
      </c>
      <c r="R294" s="153">
        <v>1</v>
      </c>
      <c r="S294" s="153">
        <v>0</v>
      </c>
      <c r="T294" s="151" t="s">
        <v>17</v>
      </c>
      <c r="U294" s="154">
        <v>35508</v>
      </c>
      <c r="V294" s="155">
        <v>970319450553</v>
      </c>
      <c r="W294" s="151" t="s">
        <v>101</v>
      </c>
      <c r="X294" s="151">
        <v>2024</v>
      </c>
    </row>
    <row r="295" spans="1:24" ht="31.5" customHeight="1" x14ac:dyDescent="0.25">
      <c r="A295" s="151" t="s">
        <v>10</v>
      </c>
      <c r="B295" s="151" t="s">
        <v>660</v>
      </c>
      <c r="C295" s="151" t="s">
        <v>553</v>
      </c>
      <c r="D295" s="151" t="s">
        <v>12</v>
      </c>
      <c r="E295" s="151" t="s">
        <v>13</v>
      </c>
      <c r="F295" s="151" t="s">
        <v>34</v>
      </c>
      <c r="G295" s="151" t="s">
        <v>251</v>
      </c>
      <c r="H295" s="152">
        <v>20000000</v>
      </c>
      <c r="I295" s="152">
        <v>16800000</v>
      </c>
      <c r="J295" s="153">
        <v>60</v>
      </c>
      <c r="K295" s="151" t="s">
        <v>482</v>
      </c>
      <c r="L295" s="151" t="s">
        <v>162</v>
      </c>
      <c r="M295" s="151" t="s">
        <v>527</v>
      </c>
      <c r="N295" s="151" t="s">
        <v>72</v>
      </c>
      <c r="O295" s="151">
        <v>21</v>
      </c>
      <c r="P295" s="154">
        <v>47114</v>
      </c>
      <c r="Q295" s="153" t="s">
        <v>470</v>
      </c>
      <c r="R295" s="153">
        <v>0</v>
      </c>
      <c r="S295" s="153">
        <v>0</v>
      </c>
      <c r="T295" s="151" t="s">
        <v>40</v>
      </c>
      <c r="U295" s="154">
        <v>28808</v>
      </c>
      <c r="V295" s="155">
        <v>781114300846</v>
      </c>
      <c r="W295" s="151" t="s">
        <v>101</v>
      </c>
      <c r="X295" s="151">
        <v>2024</v>
      </c>
    </row>
    <row r="296" spans="1:24" ht="31.5" customHeight="1" x14ac:dyDescent="0.25">
      <c r="A296" s="151" t="s">
        <v>6</v>
      </c>
      <c r="B296" s="151" t="s">
        <v>1157</v>
      </c>
      <c r="C296" s="151" t="s">
        <v>1158</v>
      </c>
      <c r="D296" s="151" t="s">
        <v>42</v>
      </c>
      <c r="E296" s="151" t="s">
        <v>18</v>
      </c>
      <c r="F296" s="151" t="s">
        <v>401</v>
      </c>
      <c r="G296" s="151" t="s">
        <v>251</v>
      </c>
      <c r="H296" s="152">
        <v>88000000</v>
      </c>
      <c r="I296" s="152">
        <v>20000000</v>
      </c>
      <c r="J296" s="153">
        <v>36</v>
      </c>
      <c r="K296" s="151" t="s">
        <v>469</v>
      </c>
      <c r="L296" s="151" t="s">
        <v>308</v>
      </c>
      <c r="M296" s="151" t="s">
        <v>1334</v>
      </c>
      <c r="N296" s="151" t="s">
        <v>72</v>
      </c>
      <c r="O296" s="151">
        <v>20.25</v>
      </c>
      <c r="P296" s="154">
        <v>46451</v>
      </c>
      <c r="Q296" s="153" t="s">
        <v>16</v>
      </c>
      <c r="R296" s="153">
        <v>0</v>
      </c>
      <c r="S296" s="153">
        <v>0</v>
      </c>
      <c r="T296" s="151" t="s">
        <v>40</v>
      </c>
      <c r="U296" s="154">
        <v>34367</v>
      </c>
      <c r="V296" s="155">
        <v>210240039719</v>
      </c>
      <c r="W296" s="151" t="s">
        <v>101</v>
      </c>
      <c r="X296" s="151">
        <v>2024</v>
      </c>
    </row>
    <row r="297" spans="1:24" ht="31.5" customHeight="1" x14ac:dyDescent="0.25">
      <c r="A297" s="151" t="s">
        <v>10</v>
      </c>
      <c r="B297" s="151" t="s">
        <v>661</v>
      </c>
      <c r="C297" s="151" t="s">
        <v>662</v>
      </c>
      <c r="D297" s="151" t="s">
        <v>12</v>
      </c>
      <c r="E297" s="151" t="s">
        <v>18</v>
      </c>
      <c r="F297" s="151" t="s">
        <v>83</v>
      </c>
      <c r="G297" s="151" t="s">
        <v>251</v>
      </c>
      <c r="H297" s="152">
        <v>78400000</v>
      </c>
      <c r="I297" s="152">
        <v>20000000</v>
      </c>
      <c r="J297" s="153">
        <v>60</v>
      </c>
      <c r="K297" s="151" t="s">
        <v>480</v>
      </c>
      <c r="L297" s="151" t="s">
        <v>78</v>
      </c>
      <c r="M297" s="151" t="s">
        <v>527</v>
      </c>
      <c r="N297" s="151" t="s">
        <v>72</v>
      </c>
      <c r="O297" s="151">
        <v>20.75</v>
      </c>
      <c r="P297" s="154">
        <v>47120</v>
      </c>
      <c r="Q297" s="153" t="s">
        <v>16</v>
      </c>
      <c r="R297" s="153">
        <v>4</v>
      </c>
      <c r="S297" s="153">
        <v>1</v>
      </c>
      <c r="T297" s="151" t="s">
        <v>40</v>
      </c>
      <c r="U297" s="154">
        <v>33661</v>
      </c>
      <c r="V297" s="155">
        <v>920227350323</v>
      </c>
      <c r="W297" s="151" t="s">
        <v>101</v>
      </c>
      <c r="X297" s="151">
        <v>2024</v>
      </c>
    </row>
    <row r="298" spans="1:24" ht="31.5" customHeight="1" x14ac:dyDescent="0.25">
      <c r="A298" s="151" t="s">
        <v>10</v>
      </c>
      <c r="B298" s="151" t="s">
        <v>768</v>
      </c>
      <c r="C298" s="151" t="s">
        <v>358</v>
      </c>
      <c r="D298" s="151" t="s">
        <v>12</v>
      </c>
      <c r="E298" s="151" t="s">
        <v>36</v>
      </c>
      <c r="F298" s="151" t="s">
        <v>37</v>
      </c>
      <c r="G298" s="151" t="s">
        <v>473</v>
      </c>
      <c r="H298" s="152">
        <v>57000000</v>
      </c>
      <c r="I298" s="152">
        <v>20000000</v>
      </c>
      <c r="J298" s="153">
        <v>60</v>
      </c>
      <c r="K298" s="151" t="s">
        <v>490</v>
      </c>
      <c r="L298" s="151" t="s">
        <v>335</v>
      </c>
      <c r="M298" s="151" t="s">
        <v>1334</v>
      </c>
      <c r="N298" s="151" t="s">
        <v>72</v>
      </c>
      <c r="O298" s="151">
        <v>20.25</v>
      </c>
      <c r="P298" s="154">
        <v>47147</v>
      </c>
      <c r="Q298" s="153" t="s">
        <v>16</v>
      </c>
      <c r="R298" s="153">
        <v>0</v>
      </c>
      <c r="S298" s="153">
        <v>0</v>
      </c>
      <c r="T298" s="151" t="s">
        <v>40</v>
      </c>
      <c r="U298" s="154">
        <v>26822</v>
      </c>
      <c r="V298" s="155">
        <v>730607450391</v>
      </c>
      <c r="W298" s="151" t="s">
        <v>100</v>
      </c>
      <c r="X298" s="151">
        <v>2024</v>
      </c>
    </row>
    <row r="299" spans="1:24" ht="31.5" customHeight="1" x14ac:dyDescent="0.25">
      <c r="A299" s="151" t="s">
        <v>10</v>
      </c>
      <c r="B299" s="151" t="s">
        <v>854</v>
      </c>
      <c r="C299" s="151" t="s">
        <v>1053</v>
      </c>
      <c r="D299" s="151" t="s">
        <v>12</v>
      </c>
      <c r="E299" s="151" t="s">
        <v>61</v>
      </c>
      <c r="F299" s="151" t="s">
        <v>117</v>
      </c>
      <c r="G299" s="151" t="s">
        <v>251</v>
      </c>
      <c r="H299" s="152">
        <v>30000000</v>
      </c>
      <c r="I299" s="152">
        <v>10000000</v>
      </c>
      <c r="J299" s="153">
        <v>60</v>
      </c>
      <c r="K299" s="151" t="s">
        <v>475</v>
      </c>
      <c r="L299" s="151" t="s">
        <v>311</v>
      </c>
      <c r="M299" s="151" t="s">
        <v>1334</v>
      </c>
      <c r="N299" s="151" t="s">
        <v>72</v>
      </c>
      <c r="O299" s="151">
        <v>20.25</v>
      </c>
      <c r="P299" s="154">
        <v>47181</v>
      </c>
      <c r="Q299" s="153" t="s">
        <v>470</v>
      </c>
      <c r="R299" s="153">
        <v>0</v>
      </c>
      <c r="S299" s="153">
        <v>3</v>
      </c>
      <c r="T299" s="151" t="s">
        <v>40</v>
      </c>
      <c r="U299" s="154">
        <v>29998</v>
      </c>
      <c r="V299" s="155">
        <v>820216301410</v>
      </c>
      <c r="W299" s="151" t="s">
        <v>101</v>
      </c>
      <c r="X299" s="151">
        <v>2024</v>
      </c>
    </row>
    <row r="300" spans="1:24" ht="31.5" customHeight="1" x14ac:dyDescent="0.25">
      <c r="A300" s="151" t="s">
        <v>10</v>
      </c>
      <c r="B300" s="151" t="s">
        <v>1054</v>
      </c>
      <c r="C300" s="151" t="s">
        <v>1055</v>
      </c>
      <c r="D300" s="151" t="s">
        <v>12</v>
      </c>
      <c r="E300" s="151" t="s">
        <v>18</v>
      </c>
      <c r="F300" s="151" t="s">
        <v>121</v>
      </c>
      <c r="G300" s="151" t="s">
        <v>473</v>
      </c>
      <c r="H300" s="152">
        <v>100000000</v>
      </c>
      <c r="I300" s="152">
        <v>64947498</v>
      </c>
      <c r="J300" s="153">
        <v>60</v>
      </c>
      <c r="K300" s="151" t="s">
        <v>484</v>
      </c>
      <c r="L300" s="151" t="s">
        <v>235</v>
      </c>
      <c r="M300" s="151" t="s">
        <v>1334</v>
      </c>
      <c r="N300" s="151" t="s">
        <v>72</v>
      </c>
      <c r="O300" s="151">
        <v>20.25</v>
      </c>
      <c r="P300" s="154">
        <v>47183</v>
      </c>
      <c r="Q300" s="153" t="s">
        <v>470</v>
      </c>
      <c r="R300" s="153">
        <v>0</v>
      </c>
      <c r="S300" s="153">
        <v>0</v>
      </c>
      <c r="T300" s="151" t="s">
        <v>17</v>
      </c>
      <c r="U300" s="154">
        <v>32361</v>
      </c>
      <c r="V300" s="155">
        <v>880807450140</v>
      </c>
      <c r="W300" s="151" t="s">
        <v>100</v>
      </c>
      <c r="X300" s="151">
        <v>2024</v>
      </c>
    </row>
    <row r="301" spans="1:24" ht="31.5" customHeight="1" x14ac:dyDescent="0.25">
      <c r="A301" s="151" t="s">
        <v>6</v>
      </c>
      <c r="B301" s="151" t="s">
        <v>942</v>
      </c>
      <c r="C301" s="151" t="s">
        <v>943</v>
      </c>
      <c r="D301" s="151" t="s">
        <v>12</v>
      </c>
      <c r="E301" s="151" t="s">
        <v>54</v>
      </c>
      <c r="F301" s="151" t="s">
        <v>507</v>
      </c>
      <c r="G301" s="151" t="s">
        <v>393</v>
      </c>
      <c r="H301" s="152">
        <v>165000000</v>
      </c>
      <c r="I301" s="152">
        <v>139633500</v>
      </c>
      <c r="J301" s="153">
        <v>60</v>
      </c>
      <c r="K301" s="151" t="s">
        <v>394</v>
      </c>
      <c r="L301" s="151" t="s">
        <v>162</v>
      </c>
      <c r="M301" s="151" t="s">
        <v>1334</v>
      </c>
      <c r="N301" s="151" t="s">
        <v>72</v>
      </c>
      <c r="O301" s="151">
        <v>20.75</v>
      </c>
      <c r="P301" s="154">
        <v>47169</v>
      </c>
      <c r="Q301" s="153" t="s">
        <v>470</v>
      </c>
      <c r="R301" s="153">
        <v>0</v>
      </c>
      <c r="S301" s="153">
        <v>0</v>
      </c>
      <c r="T301" s="151" t="s">
        <v>40</v>
      </c>
      <c r="U301" s="154">
        <v>28804</v>
      </c>
      <c r="V301" s="155">
        <v>231140004382</v>
      </c>
      <c r="W301" s="151" t="s">
        <v>100</v>
      </c>
      <c r="X301" s="151">
        <v>2024</v>
      </c>
    </row>
    <row r="302" spans="1:24" ht="31.5" customHeight="1" x14ac:dyDescent="0.25">
      <c r="A302" s="151" t="s">
        <v>10</v>
      </c>
      <c r="B302" s="151" t="s">
        <v>247</v>
      </c>
      <c r="C302" s="151" t="s">
        <v>7</v>
      </c>
      <c r="D302" s="151" t="s">
        <v>42</v>
      </c>
      <c r="E302" s="151" t="s">
        <v>8</v>
      </c>
      <c r="F302" s="151" t="s">
        <v>533</v>
      </c>
      <c r="G302" s="151" t="s">
        <v>251</v>
      </c>
      <c r="H302" s="152">
        <v>38000000</v>
      </c>
      <c r="I302" s="152">
        <v>19000000</v>
      </c>
      <c r="J302" s="153">
        <v>36</v>
      </c>
      <c r="K302" s="151" t="s">
        <v>480</v>
      </c>
      <c r="L302" s="151" t="s">
        <v>212</v>
      </c>
      <c r="M302" s="151" t="s">
        <v>1333</v>
      </c>
      <c r="N302" s="151" t="s">
        <v>72</v>
      </c>
      <c r="O302" s="151">
        <v>19.75</v>
      </c>
      <c r="P302" s="154">
        <v>46471</v>
      </c>
      <c r="Q302" s="153" t="s">
        <v>16</v>
      </c>
      <c r="R302" s="153">
        <v>1</v>
      </c>
      <c r="S302" s="153">
        <v>0</v>
      </c>
      <c r="T302" s="151" t="s">
        <v>40</v>
      </c>
      <c r="U302" s="154">
        <v>24086</v>
      </c>
      <c r="V302" s="155">
        <v>651210400431</v>
      </c>
      <c r="W302" s="151" t="s">
        <v>101</v>
      </c>
      <c r="X302" s="151">
        <v>2024</v>
      </c>
    </row>
    <row r="303" spans="1:24" ht="31.5" customHeight="1" x14ac:dyDescent="0.25">
      <c r="A303" s="151" t="s">
        <v>10</v>
      </c>
      <c r="B303" s="151" t="s">
        <v>576</v>
      </c>
      <c r="C303" s="151" t="s">
        <v>663</v>
      </c>
      <c r="D303" s="151" t="s">
        <v>12</v>
      </c>
      <c r="E303" s="151" t="s">
        <v>8</v>
      </c>
      <c r="F303" s="151" t="s">
        <v>66</v>
      </c>
      <c r="G303" s="151" t="s">
        <v>251</v>
      </c>
      <c r="H303" s="152">
        <v>12800000</v>
      </c>
      <c r="I303" s="152">
        <v>10880000</v>
      </c>
      <c r="J303" s="153">
        <v>60</v>
      </c>
      <c r="K303" s="151" t="s">
        <v>482</v>
      </c>
      <c r="L303" s="151" t="s">
        <v>162</v>
      </c>
      <c r="M303" s="151" t="s">
        <v>527</v>
      </c>
      <c r="N303" s="151" t="s">
        <v>72</v>
      </c>
      <c r="O303" s="151">
        <v>20.75</v>
      </c>
      <c r="P303" s="154">
        <v>47115</v>
      </c>
      <c r="Q303" s="153" t="s">
        <v>470</v>
      </c>
      <c r="R303" s="153">
        <v>0</v>
      </c>
      <c r="S303" s="153">
        <v>0</v>
      </c>
      <c r="T303" s="151" t="s">
        <v>40</v>
      </c>
      <c r="U303" s="154">
        <v>32289</v>
      </c>
      <c r="V303" s="155">
        <v>880527300750</v>
      </c>
      <c r="W303" s="151" t="s">
        <v>100</v>
      </c>
      <c r="X303" s="151">
        <v>2024</v>
      </c>
    </row>
    <row r="304" spans="1:24" ht="31.5" customHeight="1" x14ac:dyDescent="0.25">
      <c r="A304" s="151" t="s">
        <v>10</v>
      </c>
      <c r="B304" s="151" t="s">
        <v>944</v>
      </c>
      <c r="C304" s="151" t="s">
        <v>945</v>
      </c>
      <c r="D304" s="151" t="s">
        <v>12</v>
      </c>
      <c r="E304" s="151" t="s">
        <v>18</v>
      </c>
      <c r="F304" s="151" t="s">
        <v>19</v>
      </c>
      <c r="G304" s="151" t="s">
        <v>251</v>
      </c>
      <c r="H304" s="152">
        <v>25000000</v>
      </c>
      <c r="I304" s="152">
        <v>5023690</v>
      </c>
      <c r="J304" s="153">
        <v>60</v>
      </c>
      <c r="K304" s="151" t="s">
        <v>487</v>
      </c>
      <c r="L304" s="151" t="s">
        <v>291</v>
      </c>
      <c r="M304" s="151" t="s">
        <v>1334</v>
      </c>
      <c r="N304" s="151" t="s">
        <v>72</v>
      </c>
      <c r="O304" s="151">
        <v>20.25</v>
      </c>
      <c r="P304" s="154">
        <v>47175</v>
      </c>
      <c r="Q304" s="153" t="s">
        <v>16</v>
      </c>
      <c r="R304" s="153">
        <v>0</v>
      </c>
      <c r="S304" s="153">
        <v>1</v>
      </c>
      <c r="T304" s="151" t="s">
        <v>40</v>
      </c>
      <c r="U304" s="154">
        <v>0</v>
      </c>
      <c r="V304" s="155">
        <v>921113301730</v>
      </c>
      <c r="W304" s="151" t="s">
        <v>101</v>
      </c>
      <c r="X304" s="151">
        <v>2024</v>
      </c>
    </row>
    <row r="305" spans="1:24" ht="31.5" customHeight="1" x14ac:dyDescent="0.25">
      <c r="A305" s="151" t="s">
        <v>10</v>
      </c>
      <c r="B305" s="151" t="s">
        <v>769</v>
      </c>
      <c r="C305" s="151" t="s">
        <v>503</v>
      </c>
      <c r="D305" s="151" t="s">
        <v>42</v>
      </c>
      <c r="E305" s="151" t="s">
        <v>8</v>
      </c>
      <c r="F305" s="151" t="s">
        <v>86</v>
      </c>
      <c r="G305" s="151" t="s">
        <v>251</v>
      </c>
      <c r="H305" s="152">
        <v>17800000</v>
      </c>
      <c r="I305" s="152">
        <v>8900000</v>
      </c>
      <c r="J305" s="153">
        <v>36</v>
      </c>
      <c r="K305" s="151" t="s">
        <v>479</v>
      </c>
      <c r="L305" s="151" t="s">
        <v>298</v>
      </c>
      <c r="M305" s="151" t="s">
        <v>1333</v>
      </c>
      <c r="N305" s="151" t="s">
        <v>72</v>
      </c>
      <c r="O305" s="151">
        <v>20.75</v>
      </c>
      <c r="P305" s="154">
        <v>46426</v>
      </c>
      <c r="Q305" s="153" t="s">
        <v>16</v>
      </c>
      <c r="R305" s="153">
        <v>1</v>
      </c>
      <c r="S305" s="153">
        <v>0</v>
      </c>
      <c r="T305" s="151" t="s">
        <v>40</v>
      </c>
      <c r="U305" s="154">
        <v>31984</v>
      </c>
      <c r="V305" s="155">
        <v>870726401884</v>
      </c>
      <c r="W305" s="151" t="s">
        <v>101</v>
      </c>
      <c r="X305" s="151">
        <v>2024</v>
      </c>
    </row>
    <row r="306" spans="1:24" ht="31.5" customHeight="1" x14ac:dyDescent="0.25">
      <c r="A306" s="151" t="s">
        <v>10</v>
      </c>
      <c r="B306" s="151" t="s">
        <v>1274</v>
      </c>
      <c r="C306" s="151" t="s">
        <v>1275</v>
      </c>
      <c r="D306" s="151" t="s">
        <v>42</v>
      </c>
      <c r="E306" s="151" t="s">
        <v>8</v>
      </c>
      <c r="F306" s="151" t="s">
        <v>533</v>
      </c>
      <c r="G306" s="151" t="s">
        <v>251</v>
      </c>
      <c r="H306" s="152">
        <v>17200000</v>
      </c>
      <c r="I306" s="152">
        <v>8600000</v>
      </c>
      <c r="J306" s="153">
        <v>36</v>
      </c>
      <c r="K306" s="151" t="s">
        <v>481</v>
      </c>
      <c r="L306" s="151" t="s">
        <v>382</v>
      </c>
      <c r="M306" s="151" t="s">
        <v>1333</v>
      </c>
      <c r="N306" s="151" t="s">
        <v>72</v>
      </c>
      <c r="O306" s="151">
        <v>20.25</v>
      </c>
      <c r="P306" s="154">
        <v>46458</v>
      </c>
      <c r="Q306" s="153" t="s">
        <v>16</v>
      </c>
      <c r="R306" s="153">
        <v>1</v>
      </c>
      <c r="S306" s="153">
        <v>1</v>
      </c>
      <c r="T306" s="151" t="s">
        <v>17</v>
      </c>
      <c r="U306" s="154">
        <v>29320</v>
      </c>
      <c r="V306" s="155">
        <v>800409402965</v>
      </c>
      <c r="W306" s="151" t="s">
        <v>101</v>
      </c>
      <c r="X306" s="151">
        <v>2024</v>
      </c>
    </row>
    <row r="307" spans="1:24" ht="31.5" customHeight="1" x14ac:dyDescent="0.25">
      <c r="A307" s="151" t="s">
        <v>10</v>
      </c>
      <c r="B307" s="151" t="s">
        <v>1388</v>
      </c>
      <c r="C307" s="151" t="s">
        <v>1389</v>
      </c>
      <c r="D307" s="151" t="s">
        <v>12</v>
      </c>
      <c r="E307" s="151" t="s">
        <v>29</v>
      </c>
      <c r="F307" s="151" t="s">
        <v>91</v>
      </c>
      <c r="G307" s="151" t="s">
        <v>251</v>
      </c>
      <c r="H307" s="152">
        <v>15000000</v>
      </c>
      <c r="I307" s="152">
        <v>6737336.5</v>
      </c>
      <c r="J307" s="153">
        <v>60</v>
      </c>
      <c r="K307" s="151" t="s">
        <v>481</v>
      </c>
      <c r="L307" s="151" t="s">
        <v>382</v>
      </c>
      <c r="M307" s="151" t="s">
        <v>1333</v>
      </c>
      <c r="N307" s="151" t="s">
        <v>72</v>
      </c>
      <c r="O307" s="151">
        <v>20.25</v>
      </c>
      <c r="P307" s="154">
        <v>47193</v>
      </c>
      <c r="Q307" s="153" t="s">
        <v>16</v>
      </c>
      <c r="R307" s="153">
        <v>1</v>
      </c>
      <c r="S307" s="153">
        <v>2</v>
      </c>
      <c r="T307" s="151" t="s">
        <v>40</v>
      </c>
      <c r="U307" s="154">
        <v>29254</v>
      </c>
      <c r="V307" s="155">
        <v>800203303233</v>
      </c>
      <c r="W307" s="151" t="s">
        <v>101</v>
      </c>
      <c r="X307" s="151">
        <v>2024</v>
      </c>
    </row>
    <row r="308" spans="1:24" ht="31.5" customHeight="1" x14ac:dyDescent="0.25">
      <c r="A308" s="151" t="s">
        <v>6</v>
      </c>
      <c r="B308" s="151" t="s">
        <v>770</v>
      </c>
      <c r="C308" s="151" t="s">
        <v>550</v>
      </c>
      <c r="D308" s="151" t="s">
        <v>12</v>
      </c>
      <c r="E308" s="151" t="s">
        <v>13</v>
      </c>
      <c r="F308" s="151" t="s">
        <v>96</v>
      </c>
      <c r="G308" s="151" t="s">
        <v>393</v>
      </c>
      <c r="H308" s="152">
        <v>360000000</v>
      </c>
      <c r="I308" s="152">
        <v>306000000</v>
      </c>
      <c r="J308" s="153">
        <v>36</v>
      </c>
      <c r="K308" s="151" t="s">
        <v>488</v>
      </c>
      <c r="L308" s="151" t="s">
        <v>448</v>
      </c>
      <c r="M308" s="151" t="s">
        <v>527</v>
      </c>
      <c r="N308" s="151" t="s">
        <v>72</v>
      </c>
      <c r="O308" s="151">
        <v>20.75</v>
      </c>
      <c r="P308" s="154">
        <v>46425</v>
      </c>
      <c r="Q308" s="153" t="s">
        <v>470</v>
      </c>
      <c r="R308" s="153">
        <v>1</v>
      </c>
      <c r="S308" s="153">
        <v>36</v>
      </c>
      <c r="T308" s="151" t="s">
        <v>40</v>
      </c>
      <c r="U308" s="154"/>
      <c r="V308" s="155">
        <v>220940012249</v>
      </c>
      <c r="W308" s="151" t="s">
        <v>100</v>
      </c>
      <c r="X308" s="151">
        <v>2024</v>
      </c>
    </row>
    <row r="309" spans="1:24" ht="31.5" customHeight="1" x14ac:dyDescent="0.25">
      <c r="A309" s="151" t="s">
        <v>10</v>
      </c>
      <c r="B309" s="151" t="s">
        <v>163</v>
      </c>
      <c r="C309" s="151" t="s">
        <v>1276</v>
      </c>
      <c r="D309" s="151" t="s">
        <v>12</v>
      </c>
      <c r="E309" s="151" t="s">
        <v>29</v>
      </c>
      <c r="F309" s="151" t="s">
        <v>91</v>
      </c>
      <c r="G309" s="151" t="s">
        <v>251</v>
      </c>
      <c r="H309" s="152">
        <v>23800000</v>
      </c>
      <c r="I309" s="152">
        <v>11900000</v>
      </c>
      <c r="J309" s="153">
        <v>60</v>
      </c>
      <c r="K309" s="151" t="s">
        <v>482</v>
      </c>
      <c r="L309" s="151" t="s">
        <v>146</v>
      </c>
      <c r="M309" s="151" t="s">
        <v>1333</v>
      </c>
      <c r="N309" s="151" t="s">
        <v>72</v>
      </c>
      <c r="O309" s="151">
        <v>20.25</v>
      </c>
      <c r="P309" s="154">
        <v>47189</v>
      </c>
      <c r="Q309" s="153" t="s">
        <v>16</v>
      </c>
      <c r="R309" s="153">
        <v>0</v>
      </c>
      <c r="S309" s="153">
        <v>0</v>
      </c>
      <c r="T309" s="151" t="s">
        <v>78</v>
      </c>
      <c r="U309" s="154"/>
      <c r="V309" s="155">
        <v>910409450155</v>
      </c>
      <c r="W309" s="151" t="s">
        <v>101</v>
      </c>
      <c r="X309" s="151">
        <v>2024</v>
      </c>
    </row>
    <row r="310" spans="1:24" ht="31.5" customHeight="1" x14ac:dyDescent="0.25">
      <c r="A310" s="151" t="s">
        <v>10</v>
      </c>
      <c r="B310" s="151" t="s">
        <v>1390</v>
      </c>
      <c r="C310" s="151" t="s">
        <v>1391</v>
      </c>
      <c r="D310" s="151" t="s">
        <v>12</v>
      </c>
      <c r="E310" s="151" t="s">
        <v>476</v>
      </c>
      <c r="F310" s="151" t="s">
        <v>46</v>
      </c>
      <c r="G310" s="151" t="s">
        <v>251</v>
      </c>
      <c r="H310" s="152">
        <v>25000000</v>
      </c>
      <c r="I310" s="152">
        <v>6000000</v>
      </c>
      <c r="J310" s="153">
        <v>60</v>
      </c>
      <c r="K310" s="151" t="s">
        <v>390</v>
      </c>
      <c r="L310" s="151" t="s">
        <v>260</v>
      </c>
      <c r="M310" s="151" t="s">
        <v>1333</v>
      </c>
      <c r="N310" s="151" t="s">
        <v>72</v>
      </c>
      <c r="O310" s="151">
        <v>20.25</v>
      </c>
      <c r="P310" s="154">
        <v>47193</v>
      </c>
      <c r="Q310" s="153" t="s">
        <v>16</v>
      </c>
      <c r="R310" s="153">
        <v>0</v>
      </c>
      <c r="S310" s="153">
        <v>0</v>
      </c>
      <c r="T310" s="151" t="s">
        <v>17</v>
      </c>
      <c r="U310" s="154">
        <v>32658</v>
      </c>
      <c r="V310" s="155">
        <v>890531402033</v>
      </c>
      <c r="W310" s="151" t="s">
        <v>101</v>
      </c>
      <c r="X310" s="151">
        <v>2024</v>
      </c>
    </row>
    <row r="311" spans="1:24" ht="31.5" customHeight="1" x14ac:dyDescent="0.25">
      <c r="A311" s="151" t="s">
        <v>10</v>
      </c>
      <c r="B311" s="151" t="s">
        <v>863</v>
      </c>
      <c r="C311" s="151" t="s">
        <v>1277</v>
      </c>
      <c r="D311" s="151" t="s">
        <v>12</v>
      </c>
      <c r="E311" s="151" t="s">
        <v>8</v>
      </c>
      <c r="F311" s="151" t="s">
        <v>87</v>
      </c>
      <c r="G311" s="151" t="s">
        <v>252</v>
      </c>
      <c r="H311" s="152">
        <v>8496820</v>
      </c>
      <c r="I311" s="152">
        <v>4503315</v>
      </c>
      <c r="J311" s="153">
        <v>60</v>
      </c>
      <c r="K311" s="151" t="s">
        <v>482</v>
      </c>
      <c r="L311" s="151" t="s">
        <v>155</v>
      </c>
      <c r="M311" s="151" t="s">
        <v>1333</v>
      </c>
      <c r="N311" s="151" t="s">
        <v>72</v>
      </c>
      <c r="O311" s="151">
        <v>20.25</v>
      </c>
      <c r="P311" s="154">
        <v>47183</v>
      </c>
      <c r="Q311" s="153" t="s">
        <v>470</v>
      </c>
      <c r="R311" s="153">
        <v>0</v>
      </c>
      <c r="S311" s="153">
        <v>0</v>
      </c>
      <c r="T311" s="151" t="s">
        <v>78</v>
      </c>
      <c r="U311" s="154">
        <v>31362</v>
      </c>
      <c r="V311" s="155">
        <v>851111402626</v>
      </c>
      <c r="W311" s="151" t="s">
        <v>101</v>
      </c>
      <c r="X311" s="151">
        <v>2024</v>
      </c>
    </row>
    <row r="312" spans="1:24" ht="31.5" customHeight="1" x14ac:dyDescent="0.25">
      <c r="A312" s="151" t="s">
        <v>6</v>
      </c>
      <c r="B312" s="151" t="s">
        <v>413</v>
      </c>
      <c r="C312" s="151" t="s">
        <v>1159</v>
      </c>
      <c r="D312" s="151" t="s">
        <v>12</v>
      </c>
      <c r="E312" s="151" t="s">
        <v>54</v>
      </c>
      <c r="F312" s="151" t="s">
        <v>172</v>
      </c>
      <c r="G312" s="151" t="s">
        <v>473</v>
      </c>
      <c r="H312" s="152">
        <v>85000000</v>
      </c>
      <c r="I312" s="152">
        <v>16428603</v>
      </c>
      <c r="J312" s="153">
        <v>84</v>
      </c>
      <c r="K312" s="151" t="s">
        <v>484</v>
      </c>
      <c r="L312" s="151" t="s">
        <v>400</v>
      </c>
      <c r="M312" s="151" t="s">
        <v>1333</v>
      </c>
      <c r="N312" s="151" t="s">
        <v>72</v>
      </c>
      <c r="O312" s="151">
        <v>20.75</v>
      </c>
      <c r="P312" s="154">
        <v>47908</v>
      </c>
      <c r="Q312" s="153" t="s">
        <v>470</v>
      </c>
      <c r="R312" s="153">
        <v>0</v>
      </c>
      <c r="S312" s="153">
        <v>0</v>
      </c>
      <c r="T312" s="151" t="s">
        <v>40</v>
      </c>
      <c r="U312" s="154">
        <v>25255</v>
      </c>
      <c r="V312" s="155">
        <v>190240017583</v>
      </c>
      <c r="W312" s="151" t="s">
        <v>100</v>
      </c>
      <c r="X312" s="151">
        <v>2024</v>
      </c>
    </row>
    <row r="313" spans="1:24" ht="31.5" customHeight="1" x14ac:dyDescent="0.25">
      <c r="A313" s="151" t="s">
        <v>6</v>
      </c>
      <c r="B313" s="151" t="s">
        <v>230</v>
      </c>
      <c r="C313" s="151" t="s">
        <v>389</v>
      </c>
      <c r="D313" s="151" t="s">
        <v>12</v>
      </c>
      <c r="E313" s="151" t="s">
        <v>489</v>
      </c>
      <c r="F313" s="151" t="s">
        <v>58</v>
      </c>
      <c r="G313" s="151" t="s">
        <v>251</v>
      </c>
      <c r="H313" s="152">
        <v>38000000</v>
      </c>
      <c r="I313" s="152">
        <v>19000000</v>
      </c>
      <c r="J313" s="153">
        <v>60</v>
      </c>
      <c r="K313" s="151" t="s">
        <v>488</v>
      </c>
      <c r="L313" s="151" t="s">
        <v>449</v>
      </c>
      <c r="M313" s="151" t="s">
        <v>1334</v>
      </c>
      <c r="N313" s="151" t="s">
        <v>72</v>
      </c>
      <c r="O313" s="151">
        <v>20.25</v>
      </c>
      <c r="P313" s="154">
        <v>47171</v>
      </c>
      <c r="Q313" s="153" t="s">
        <v>470</v>
      </c>
      <c r="R313" s="153">
        <v>70</v>
      </c>
      <c r="S313" s="153">
        <v>8</v>
      </c>
      <c r="T313" s="151" t="s">
        <v>40</v>
      </c>
      <c r="U313" s="154">
        <v>15616</v>
      </c>
      <c r="V313" s="155">
        <v>191040013209</v>
      </c>
      <c r="W313" s="151" t="s">
        <v>101</v>
      </c>
      <c r="X313" s="151">
        <v>2024</v>
      </c>
    </row>
    <row r="314" spans="1:24" ht="31.5" customHeight="1" x14ac:dyDescent="0.25">
      <c r="A314" s="151" t="s">
        <v>10</v>
      </c>
      <c r="B314" s="151" t="s">
        <v>356</v>
      </c>
      <c r="C314" s="151" t="s">
        <v>174</v>
      </c>
      <c r="D314" s="151" t="s">
        <v>12</v>
      </c>
      <c r="E314" s="151" t="s">
        <v>13</v>
      </c>
      <c r="F314" s="151" t="s">
        <v>34</v>
      </c>
      <c r="G314" s="151" t="s">
        <v>473</v>
      </c>
      <c r="H314" s="152">
        <v>32000000</v>
      </c>
      <c r="I314" s="152">
        <v>12600000</v>
      </c>
      <c r="J314" s="153">
        <v>60</v>
      </c>
      <c r="K314" s="151" t="s">
        <v>490</v>
      </c>
      <c r="L314" s="151" t="s">
        <v>335</v>
      </c>
      <c r="M314" s="151" t="s">
        <v>1334</v>
      </c>
      <c r="N314" s="151" t="s">
        <v>72</v>
      </c>
      <c r="O314" s="151">
        <v>20.75</v>
      </c>
      <c r="P314" s="154">
        <v>47169</v>
      </c>
      <c r="Q314" s="153" t="s">
        <v>470</v>
      </c>
      <c r="R314" s="153">
        <v>0</v>
      </c>
      <c r="S314" s="153">
        <v>0</v>
      </c>
      <c r="T314" s="151" t="s">
        <v>17</v>
      </c>
      <c r="U314" s="154">
        <v>23047</v>
      </c>
      <c r="V314" s="155">
        <v>630205400567</v>
      </c>
      <c r="W314" s="151" t="s">
        <v>101</v>
      </c>
      <c r="X314" s="151">
        <v>2024</v>
      </c>
    </row>
    <row r="315" spans="1:24" ht="31.5" customHeight="1" x14ac:dyDescent="0.25">
      <c r="A315" s="151" t="s">
        <v>10</v>
      </c>
      <c r="B315" s="151" t="s">
        <v>664</v>
      </c>
      <c r="C315" s="151" t="s">
        <v>281</v>
      </c>
      <c r="D315" s="151" t="s">
        <v>12</v>
      </c>
      <c r="E315" s="151" t="s">
        <v>13</v>
      </c>
      <c r="F315" s="151" t="s">
        <v>34</v>
      </c>
      <c r="G315" s="151" t="s">
        <v>251</v>
      </c>
      <c r="H315" s="152">
        <v>30000000</v>
      </c>
      <c r="I315" s="152">
        <v>9737000</v>
      </c>
      <c r="J315" s="153">
        <v>60</v>
      </c>
      <c r="K315" s="151" t="s">
        <v>482</v>
      </c>
      <c r="L315" s="151" t="s">
        <v>162</v>
      </c>
      <c r="M315" s="151" t="s">
        <v>527</v>
      </c>
      <c r="N315" s="151" t="s">
        <v>72</v>
      </c>
      <c r="O315" s="151">
        <v>20.5</v>
      </c>
      <c r="P315" s="154">
        <v>47139</v>
      </c>
      <c r="Q315" s="153" t="s">
        <v>470</v>
      </c>
      <c r="R315" s="153">
        <v>0</v>
      </c>
      <c r="S315" s="153">
        <v>1</v>
      </c>
      <c r="T315" s="151" t="s">
        <v>17</v>
      </c>
      <c r="U315" s="154">
        <v>30830</v>
      </c>
      <c r="V315" s="155">
        <v>840529401312</v>
      </c>
      <c r="W315" s="151" t="s">
        <v>101</v>
      </c>
      <c r="X315" s="151">
        <v>2024</v>
      </c>
    </row>
    <row r="316" spans="1:24" ht="31.5" customHeight="1" x14ac:dyDescent="0.25">
      <c r="A316" s="151" t="s">
        <v>10</v>
      </c>
      <c r="B316" s="151" t="s">
        <v>707</v>
      </c>
      <c r="C316" s="151" t="s">
        <v>708</v>
      </c>
      <c r="D316" s="151" t="s">
        <v>42</v>
      </c>
      <c r="E316" s="151" t="s">
        <v>8</v>
      </c>
      <c r="F316" s="151" t="s">
        <v>537</v>
      </c>
      <c r="G316" s="151" t="s">
        <v>251</v>
      </c>
      <c r="H316" s="152">
        <v>30000000</v>
      </c>
      <c r="I316" s="152">
        <v>2700000</v>
      </c>
      <c r="J316" s="153">
        <v>36</v>
      </c>
      <c r="K316" s="151" t="s">
        <v>475</v>
      </c>
      <c r="L316" s="151" t="s">
        <v>315</v>
      </c>
      <c r="M316" s="151" t="s">
        <v>1333</v>
      </c>
      <c r="N316" s="151" t="s">
        <v>72</v>
      </c>
      <c r="O316" s="151">
        <v>20.75</v>
      </c>
      <c r="P316" s="154">
        <v>46418</v>
      </c>
      <c r="Q316" s="153" t="s">
        <v>16</v>
      </c>
      <c r="R316" s="153">
        <v>1</v>
      </c>
      <c r="S316" s="153">
        <v>5</v>
      </c>
      <c r="T316" s="151" t="s">
        <v>40</v>
      </c>
      <c r="U316" s="154">
        <v>30152</v>
      </c>
      <c r="V316" s="155">
        <v>820720300917</v>
      </c>
      <c r="W316" s="151" t="s">
        <v>100</v>
      </c>
      <c r="X316" s="151">
        <v>2024</v>
      </c>
    </row>
    <row r="317" spans="1:24" ht="31.5" customHeight="1" x14ac:dyDescent="0.25">
      <c r="A317" s="151" t="s">
        <v>10</v>
      </c>
      <c r="B317" s="151" t="s">
        <v>1160</v>
      </c>
      <c r="C317" s="151" t="s">
        <v>562</v>
      </c>
      <c r="D317" s="151" t="s">
        <v>12</v>
      </c>
      <c r="E317" s="151" t="s">
        <v>13</v>
      </c>
      <c r="F317" s="151" t="s">
        <v>34</v>
      </c>
      <c r="G317" s="151" t="s">
        <v>251</v>
      </c>
      <c r="H317" s="152">
        <v>35000000</v>
      </c>
      <c r="I317" s="152">
        <v>12000000</v>
      </c>
      <c r="J317" s="153">
        <v>60</v>
      </c>
      <c r="K317" s="151" t="s">
        <v>484</v>
      </c>
      <c r="L317" s="151" t="s">
        <v>235</v>
      </c>
      <c r="M317" s="151" t="s">
        <v>1334</v>
      </c>
      <c r="N317" s="151" t="s">
        <v>72</v>
      </c>
      <c r="O317" s="151">
        <v>20.25</v>
      </c>
      <c r="P317" s="154">
        <v>47186</v>
      </c>
      <c r="Q317" s="153" t="s">
        <v>16</v>
      </c>
      <c r="R317" s="153">
        <v>0</v>
      </c>
      <c r="S317" s="153">
        <v>0</v>
      </c>
      <c r="T317" s="151" t="s">
        <v>40</v>
      </c>
      <c r="U317" s="154">
        <v>29162</v>
      </c>
      <c r="V317" s="155">
        <v>791103300441</v>
      </c>
      <c r="W317" s="151" t="s">
        <v>100</v>
      </c>
      <c r="X317" s="151">
        <v>2024</v>
      </c>
    </row>
    <row r="318" spans="1:24" ht="31.5" customHeight="1" x14ac:dyDescent="0.25">
      <c r="A318" s="151" t="s">
        <v>6</v>
      </c>
      <c r="B318" s="151" t="s">
        <v>665</v>
      </c>
      <c r="C318" s="151" t="s">
        <v>666</v>
      </c>
      <c r="D318" s="151" t="s">
        <v>42</v>
      </c>
      <c r="E318" s="151" t="s">
        <v>59</v>
      </c>
      <c r="F318" s="151" t="s">
        <v>445</v>
      </c>
      <c r="G318" s="151" t="s">
        <v>393</v>
      </c>
      <c r="H318" s="152">
        <v>18000000</v>
      </c>
      <c r="I318" s="152">
        <v>6474750</v>
      </c>
      <c r="J318" s="153">
        <v>36</v>
      </c>
      <c r="K318" s="151" t="s">
        <v>469</v>
      </c>
      <c r="L318" s="151" t="s">
        <v>69</v>
      </c>
      <c r="M318" s="151" t="s">
        <v>527</v>
      </c>
      <c r="N318" s="151" t="s">
        <v>72</v>
      </c>
      <c r="O318" s="151">
        <v>20.75</v>
      </c>
      <c r="P318" s="154">
        <v>46397</v>
      </c>
      <c r="Q318" s="153" t="s">
        <v>470</v>
      </c>
      <c r="R318" s="153">
        <v>0</v>
      </c>
      <c r="S318" s="153">
        <v>0</v>
      </c>
      <c r="T318" s="151" t="s">
        <v>40</v>
      </c>
      <c r="U318" s="154">
        <v>28965</v>
      </c>
      <c r="V318" s="155">
        <v>210640020871</v>
      </c>
      <c r="W318" s="151" t="s">
        <v>101</v>
      </c>
      <c r="X318" s="151">
        <v>2024</v>
      </c>
    </row>
    <row r="319" spans="1:24" ht="31.5" customHeight="1" x14ac:dyDescent="0.25">
      <c r="A319" s="151" t="s">
        <v>10</v>
      </c>
      <c r="B319" s="151" t="s">
        <v>1392</v>
      </c>
      <c r="C319" s="151" t="s">
        <v>1393</v>
      </c>
      <c r="D319" s="151" t="s">
        <v>42</v>
      </c>
      <c r="E319" s="151" t="s">
        <v>8</v>
      </c>
      <c r="F319" s="151" t="s">
        <v>533</v>
      </c>
      <c r="G319" s="151" t="s">
        <v>251</v>
      </c>
      <c r="H319" s="152">
        <v>72000000</v>
      </c>
      <c r="I319" s="152">
        <v>36000000</v>
      </c>
      <c r="J319" s="153">
        <v>36</v>
      </c>
      <c r="K319" s="151" t="s">
        <v>480</v>
      </c>
      <c r="L319" s="151" t="s">
        <v>212</v>
      </c>
      <c r="M319" s="151" t="s">
        <v>1333</v>
      </c>
      <c r="N319" s="151" t="s">
        <v>72</v>
      </c>
      <c r="O319" s="151">
        <v>20.75</v>
      </c>
      <c r="P319" s="154">
        <v>46464</v>
      </c>
      <c r="Q319" s="153" t="s">
        <v>470</v>
      </c>
      <c r="R319" s="153">
        <v>1</v>
      </c>
      <c r="S319" s="153">
        <v>0</v>
      </c>
      <c r="T319" s="151" t="s">
        <v>40</v>
      </c>
      <c r="U319" s="154"/>
      <c r="V319" s="155">
        <v>690218401021</v>
      </c>
      <c r="W319" s="151" t="s">
        <v>100</v>
      </c>
      <c r="X319" s="151">
        <v>2024</v>
      </c>
    </row>
    <row r="320" spans="1:24" ht="31.5" customHeight="1" x14ac:dyDescent="0.25">
      <c r="A320" s="151" t="s">
        <v>10</v>
      </c>
      <c r="B320" s="151" t="s">
        <v>1278</v>
      </c>
      <c r="C320" s="151" t="s">
        <v>1279</v>
      </c>
      <c r="D320" s="151" t="s">
        <v>12</v>
      </c>
      <c r="E320" s="151" t="s">
        <v>18</v>
      </c>
      <c r="F320" s="151" t="s">
        <v>94</v>
      </c>
      <c r="G320" s="151" t="s">
        <v>251</v>
      </c>
      <c r="H320" s="152">
        <v>28800000</v>
      </c>
      <c r="I320" s="152">
        <v>14400000</v>
      </c>
      <c r="J320" s="153">
        <v>60</v>
      </c>
      <c r="K320" s="151" t="s">
        <v>485</v>
      </c>
      <c r="L320" s="151" t="s">
        <v>428</v>
      </c>
      <c r="M320" s="151" t="s">
        <v>1333</v>
      </c>
      <c r="N320" s="151" t="s">
        <v>72</v>
      </c>
      <c r="O320" s="151">
        <v>20.25</v>
      </c>
      <c r="P320" s="154">
        <v>47182</v>
      </c>
      <c r="Q320" s="153" t="s">
        <v>16</v>
      </c>
      <c r="R320" s="153">
        <v>1</v>
      </c>
      <c r="S320" s="153">
        <v>1</v>
      </c>
      <c r="T320" s="151" t="s">
        <v>40</v>
      </c>
      <c r="U320" s="154">
        <v>34169</v>
      </c>
      <c r="V320" s="155">
        <v>930720401508</v>
      </c>
      <c r="W320" s="151" t="s">
        <v>101</v>
      </c>
      <c r="X320" s="151">
        <v>2024</v>
      </c>
    </row>
    <row r="321" spans="1:24" ht="31.5" customHeight="1" x14ac:dyDescent="0.25">
      <c r="A321" s="151" t="s">
        <v>10</v>
      </c>
      <c r="B321" s="151" t="s">
        <v>1394</v>
      </c>
      <c r="C321" s="151" t="s">
        <v>1395</v>
      </c>
      <c r="D321" s="151" t="s">
        <v>12</v>
      </c>
      <c r="E321" s="151" t="s">
        <v>13</v>
      </c>
      <c r="F321" s="151" t="s">
        <v>330</v>
      </c>
      <c r="G321" s="151" t="s">
        <v>251</v>
      </c>
      <c r="H321" s="152">
        <v>18000000</v>
      </c>
      <c r="I321" s="152">
        <v>2300000</v>
      </c>
      <c r="J321" s="153">
        <v>60</v>
      </c>
      <c r="K321" s="151" t="s">
        <v>483</v>
      </c>
      <c r="L321" s="151" t="s">
        <v>263</v>
      </c>
      <c r="M321" s="151" t="s">
        <v>1334</v>
      </c>
      <c r="N321" s="151" t="s">
        <v>72</v>
      </c>
      <c r="O321" s="151">
        <v>20.25</v>
      </c>
      <c r="P321" s="154">
        <v>47196</v>
      </c>
      <c r="Q321" s="153" t="s">
        <v>16</v>
      </c>
      <c r="R321" s="153">
        <v>2</v>
      </c>
      <c r="S321" s="153">
        <v>1</v>
      </c>
      <c r="T321" s="151" t="s">
        <v>78</v>
      </c>
      <c r="U321" s="154">
        <v>32644</v>
      </c>
      <c r="V321" s="155">
        <v>890516350104</v>
      </c>
      <c r="W321" s="151" t="s">
        <v>101</v>
      </c>
      <c r="X321" s="151">
        <v>2024</v>
      </c>
    </row>
    <row r="322" spans="1:24" ht="31.5" customHeight="1" x14ac:dyDescent="0.25">
      <c r="A322" s="151" t="s">
        <v>10</v>
      </c>
      <c r="B322" s="151" t="s">
        <v>1396</v>
      </c>
      <c r="C322" s="151" t="s">
        <v>1397</v>
      </c>
      <c r="D322" s="151" t="s">
        <v>12</v>
      </c>
      <c r="E322" s="151" t="s">
        <v>13</v>
      </c>
      <c r="F322" s="151" t="s">
        <v>34</v>
      </c>
      <c r="G322" s="151" t="s">
        <v>309</v>
      </c>
      <c r="H322" s="152">
        <v>12780000</v>
      </c>
      <c r="I322" s="152">
        <v>6387000</v>
      </c>
      <c r="J322" s="153">
        <v>60</v>
      </c>
      <c r="K322" s="151" t="s">
        <v>481</v>
      </c>
      <c r="L322" s="151" t="s">
        <v>379</v>
      </c>
      <c r="M322" s="151" t="s">
        <v>1333</v>
      </c>
      <c r="N322" s="151" t="s">
        <v>72</v>
      </c>
      <c r="O322" s="151">
        <v>20.75</v>
      </c>
      <c r="P322" s="154">
        <v>47196</v>
      </c>
      <c r="Q322" s="153" t="s">
        <v>16</v>
      </c>
      <c r="R322" s="153">
        <v>1</v>
      </c>
      <c r="S322" s="153">
        <v>0</v>
      </c>
      <c r="T322" s="151" t="s">
        <v>78</v>
      </c>
      <c r="U322" s="154">
        <v>30286</v>
      </c>
      <c r="V322" s="155">
        <v>821201302311</v>
      </c>
      <c r="W322" s="151" t="s">
        <v>101</v>
      </c>
      <c r="X322" s="151">
        <v>2024</v>
      </c>
    </row>
    <row r="323" spans="1:24" ht="31.5" customHeight="1" x14ac:dyDescent="0.25">
      <c r="A323" s="151" t="s">
        <v>10</v>
      </c>
      <c r="B323" s="151" t="s">
        <v>726</v>
      </c>
      <c r="C323" s="151" t="s">
        <v>33</v>
      </c>
      <c r="D323" s="151" t="s">
        <v>12</v>
      </c>
      <c r="E323" s="151" t="s">
        <v>13</v>
      </c>
      <c r="F323" s="151" t="s">
        <v>34</v>
      </c>
      <c r="G323" s="151" t="s">
        <v>251</v>
      </c>
      <c r="H323" s="152">
        <v>13700000</v>
      </c>
      <c r="I323" s="152">
        <v>6850000</v>
      </c>
      <c r="J323" s="153">
        <v>60</v>
      </c>
      <c r="K323" s="151" t="s">
        <v>482</v>
      </c>
      <c r="L323" s="151" t="s">
        <v>151</v>
      </c>
      <c r="M323" s="151" t="s">
        <v>1333</v>
      </c>
      <c r="N323" s="151" t="s">
        <v>72</v>
      </c>
      <c r="O323" s="151">
        <v>20.75</v>
      </c>
      <c r="P323" s="154">
        <v>47172</v>
      </c>
      <c r="Q323" s="153" t="s">
        <v>470</v>
      </c>
      <c r="R323" s="153">
        <v>0</v>
      </c>
      <c r="S323" s="153">
        <v>0</v>
      </c>
      <c r="T323" s="151" t="s">
        <v>40</v>
      </c>
      <c r="U323" s="154">
        <v>30388</v>
      </c>
      <c r="V323" s="155">
        <v>830313451481</v>
      </c>
      <c r="W323" s="151" t="s">
        <v>100</v>
      </c>
      <c r="X323" s="151">
        <v>2024</v>
      </c>
    </row>
    <row r="324" spans="1:24" ht="31.5" customHeight="1" x14ac:dyDescent="0.25">
      <c r="A324" s="151" t="s">
        <v>6</v>
      </c>
      <c r="B324" s="151" t="s">
        <v>424</v>
      </c>
      <c r="C324" s="151" t="s">
        <v>196</v>
      </c>
      <c r="D324" s="151" t="s">
        <v>42</v>
      </c>
      <c r="E324" s="151" t="s">
        <v>18</v>
      </c>
      <c r="F324" s="151" t="s">
        <v>118</v>
      </c>
      <c r="G324" s="151" t="s">
        <v>251</v>
      </c>
      <c r="H324" s="152">
        <v>235000000</v>
      </c>
      <c r="I324" s="152">
        <v>117500000</v>
      </c>
      <c r="J324" s="153">
        <v>36</v>
      </c>
      <c r="K324" s="151" t="s">
        <v>478</v>
      </c>
      <c r="L324" s="151" t="s">
        <v>78</v>
      </c>
      <c r="M324" s="151" t="s">
        <v>1334</v>
      </c>
      <c r="N324" s="151" t="s">
        <v>72</v>
      </c>
      <c r="O324" s="151">
        <v>19.75</v>
      </c>
      <c r="P324" s="154">
        <v>46465</v>
      </c>
      <c r="Q324" s="153" t="s">
        <v>470</v>
      </c>
      <c r="R324" s="153">
        <v>22</v>
      </c>
      <c r="S324" s="153">
        <v>0</v>
      </c>
      <c r="T324" s="151" t="s">
        <v>40</v>
      </c>
      <c r="U324" s="154">
        <v>34381</v>
      </c>
      <c r="V324" s="155">
        <v>150440009205</v>
      </c>
      <c r="W324" s="151" t="s">
        <v>102</v>
      </c>
      <c r="X324" s="151">
        <v>2024</v>
      </c>
    </row>
    <row r="325" spans="1:24" ht="31.5" customHeight="1" x14ac:dyDescent="0.25">
      <c r="A325" s="151" t="s">
        <v>10</v>
      </c>
      <c r="B325" s="151" t="s">
        <v>853</v>
      </c>
      <c r="C325" s="151" t="s">
        <v>1161</v>
      </c>
      <c r="D325" s="151" t="s">
        <v>12</v>
      </c>
      <c r="E325" s="151" t="s">
        <v>8</v>
      </c>
      <c r="F325" s="151" t="s">
        <v>556</v>
      </c>
      <c r="G325" s="151" t="s">
        <v>477</v>
      </c>
      <c r="H325" s="152">
        <v>75000000</v>
      </c>
      <c r="I325" s="152">
        <v>30444100</v>
      </c>
      <c r="J325" s="153">
        <v>60</v>
      </c>
      <c r="K325" s="151" t="s">
        <v>487</v>
      </c>
      <c r="L325" s="151" t="s">
        <v>293</v>
      </c>
      <c r="M325" s="151" t="s">
        <v>1333</v>
      </c>
      <c r="N325" s="151" t="s">
        <v>72</v>
      </c>
      <c r="O325" s="151">
        <v>20.75</v>
      </c>
      <c r="P325" s="154">
        <v>47176</v>
      </c>
      <c r="Q325" s="153" t="s">
        <v>470</v>
      </c>
      <c r="R325" s="153">
        <v>3</v>
      </c>
      <c r="S325" s="153">
        <v>2</v>
      </c>
      <c r="T325" s="151" t="s">
        <v>17</v>
      </c>
      <c r="U325" s="154">
        <v>17370</v>
      </c>
      <c r="V325" s="155">
        <v>470722400927</v>
      </c>
      <c r="W325" s="151" t="s">
        <v>101</v>
      </c>
      <c r="X325" s="151">
        <v>2024</v>
      </c>
    </row>
    <row r="326" spans="1:24" ht="31.5" customHeight="1" x14ac:dyDescent="0.25">
      <c r="A326" s="151" t="s">
        <v>10</v>
      </c>
      <c r="B326" s="151" t="s">
        <v>1162</v>
      </c>
      <c r="C326" s="151" t="s">
        <v>1163</v>
      </c>
      <c r="D326" s="151" t="s">
        <v>12</v>
      </c>
      <c r="E326" s="151" t="s">
        <v>8</v>
      </c>
      <c r="F326" s="151" t="s">
        <v>546</v>
      </c>
      <c r="G326" s="151" t="s">
        <v>251</v>
      </c>
      <c r="H326" s="152">
        <v>23500000</v>
      </c>
      <c r="I326" s="152">
        <v>5812480</v>
      </c>
      <c r="J326" s="153">
        <v>60</v>
      </c>
      <c r="K326" s="151" t="s">
        <v>390</v>
      </c>
      <c r="L326" s="151" t="s">
        <v>264</v>
      </c>
      <c r="M326" s="151" t="s">
        <v>1333</v>
      </c>
      <c r="N326" s="151" t="s">
        <v>72</v>
      </c>
      <c r="O326" s="151">
        <v>20.25</v>
      </c>
      <c r="P326" s="154">
        <v>47186</v>
      </c>
      <c r="Q326" s="153" t="s">
        <v>16</v>
      </c>
      <c r="R326" s="153">
        <v>0</v>
      </c>
      <c r="S326" s="153">
        <v>0</v>
      </c>
      <c r="T326" s="151" t="s">
        <v>17</v>
      </c>
      <c r="U326" s="154"/>
      <c r="V326" s="155">
        <v>861125402122</v>
      </c>
      <c r="W326" s="151" t="s">
        <v>101</v>
      </c>
      <c r="X326" s="151">
        <v>2024</v>
      </c>
    </row>
    <row r="327" spans="1:24" ht="31.5" customHeight="1" x14ac:dyDescent="0.25">
      <c r="A327" s="151" t="s">
        <v>10</v>
      </c>
      <c r="B327" s="151" t="s">
        <v>843</v>
      </c>
      <c r="C327" s="151" t="s">
        <v>1164</v>
      </c>
      <c r="D327" s="151" t="s">
        <v>12</v>
      </c>
      <c r="E327" s="151" t="s">
        <v>18</v>
      </c>
      <c r="F327" s="151" t="s">
        <v>56</v>
      </c>
      <c r="G327" s="151" t="s">
        <v>251</v>
      </c>
      <c r="H327" s="152">
        <v>20000000</v>
      </c>
      <c r="I327" s="152">
        <v>10000000</v>
      </c>
      <c r="J327" s="153">
        <v>60</v>
      </c>
      <c r="K327" s="151" t="s">
        <v>482</v>
      </c>
      <c r="L327" s="151" t="s">
        <v>78</v>
      </c>
      <c r="M327" s="151" t="s">
        <v>1334</v>
      </c>
      <c r="N327" s="151" t="s">
        <v>72</v>
      </c>
      <c r="O327" s="151">
        <v>20.75</v>
      </c>
      <c r="P327" s="154">
        <v>47186</v>
      </c>
      <c r="Q327" s="153" t="s">
        <v>470</v>
      </c>
      <c r="R327" s="153">
        <v>0</v>
      </c>
      <c r="S327" s="153">
        <v>0</v>
      </c>
      <c r="T327" s="151" t="s">
        <v>17</v>
      </c>
      <c r="U327" s="154">
        <v>0</v>
      </c>
      <c r="V327" s="155">
        <v>870519401829</v>
      </c>
      <c r="W327" s="151" t="s">
        <v>101</v>
      </c>
      <c r="X327" s="151">
        <v>2024</v>
      </c>
    </row>
    <row r="328" spans="1:24" ht="31.5" customHeight="1" x14ac:dyDescent="0.25">
      <c r="A328" s="151" t="s">
        <v>6</v>
      </c>
      <c r="B328" s="151" t="s">
        <v>1398</v>
      </c>
      <c r="C328" s="151" t="s">
        <v>97</v>
      </c>
      <c r="D328" s="151" t="s">
        <v>12</v>
      </c>
      <c r="E328" s="151" t="s">
        <v>8</v>
      </c>
      <c r="F328" s="151" t="s">
        <v>543</v>
      </c>
      <c r="G328" s="151" t="s">
        <v>251</v>
      </c>
      <c r="H328" s="152">
        <v>15000000</v>
      </c>
      <c r="I328" s="152">
        <v>3150000</v>
      </c>
      <c r="J328" s="153">
        <v>36</v>
      </c>
      <c r="K328" s="151" t="s">
        <v>481</v>
      </c>
      <c r="L328" s="151" t="s">
        <v>380</v>
      </c>
      <c r="M328" s="151" t="s">
        <v>1333</v>
      </c>
      <c r="N328" s="151" t="s">
        <v>72</v>
      </c>
      <c r="O328" s="151">
        <v>19.75</v>
      </c>
      <c r="P328" s="154">
        <v>46458</v>
      </c>
      <c r="Q328" s="153" t="s">
        <v>16</v>
      </c>
      <c r="R328" s="153">
        <v>1</v>
      </c>
      <c r="S328" s="153">
        <v>0</v>
      </c>
      <c r="T328" s="151" t="s">
        <v>78</v>
      </c>
      <c r="U328" s="154">
        <v>29614</v>
      </c>
      <c r="V328" s="155">
        <v>210640005233</v>
      </c>
      <c r="W328" s="151" t="s">
        <v>101</v>
      </c>
      <c r="X328" s="151">
        <v>2024</v>
      </c>
    </row>
    <row r="329" spans="1:24" ht="31.5" customHeight="1" x14ac:dyDescent="0.25">
      <c r="A329" s="151" t="s">
        <v>6</v>
      </c>
      <c r="B329" s="151" t="s">
        <v>1092</v>
      </c>
      <c r="C329" s="151" t="s">
        <v>1280</v>
      </c>
      <c r="D329" s="151" t="s">
        <v>42</v>
      </c>
      <c r="E329" s="151" t="s">
        <v>63</v>
      </c>
      <c r="F329" s="151" t="s">
        <v>115</v>
      </c>
      <c r="G329" s="151" t="s">
        <v>251</v>
      </c>
      <c r="H329" s="152">
        <v>190000000</v>
      </c>
      <c r="I329" s="152">
        <v>159000000</v>
      </c>
      <c r="J329" s="153">
        <v>36</v>
      </c>
      <c r="K329" s="151" t="s">
        <v>483</v>
      </c>
      <c r="L329" s="151" t="s">
        <v>261</v>
      </c>
      <c r="M329" s="151" t="s">
        <v>1333</v>
      </c>
      <c r="N329" s="151" t="s">
        <v>72</v>
      </c>
      <c r="O329" s="151">
        <v>20.25</v>
      </c>
      <c r="P329" s="154">
        <v>46463</v>
      </c>
      <c r="Q329" s="153" t="s">
        <v>470</v>
      </c>
      <c r="R329" s="153">
        <v>10</v>
      </c>
      <c r="S329" s="153">
        <v>0</v>
      </c>
      <c r="T329" s="151" t="s">
        <v>40</v>
      </c>
      <c r="U329" s="154">
        <v>36859</v>
      </c>
      <c r="V329" s="155">
        <v>221240013016</v>
      </c>
      <c r="W329" s="151" t="s">
        <v>100</v>
      </c>
      <c r="X329" s="151">
        <v>2024</v>
      </c>
    </row>
    <row r="330" spans="1:24" ht="31.5" customHeight="1" x14ac:dyDescent="0.25">
      <c r="A330" s="151" t="s">
        <v>10</v>
      </c>
      <c r="B330" s="151" t="s">
        <v>414</v>
      </c>
      <c r="C330" s="151" t="s">
        <v>946</v>
      </c>
      <c r="D330" s="151" t="s">
        <v>12</v>
      </c>
      <c r="E330" s="151" t="s">
        <v>13</v>
      </c>
      <c r="F330" s="151" t="s">
        <v>34</v>
      </c>
      <c r="G330" s="151" t="s">
        <v>477</v>
      </c>
      <c r="H330" s="152">
        <v>10000000</v>
      </c>
      <c r="I330" s="152">
        <v>1800000</v>
      </c>
      <c r="J330" s="153">
        <v>36</v>
      </c>
      <c r="K330" s="151" t="s">
        <v>484</v>
      </c>
      <c r="L330" s="151" t="s">
        <v>235</v>
      </c>
      <c r="M330" s="151" t="s">
        <v>1334</v>
      </c>
      <c r="N330" s="151" t="s">
        <v>72</v>
      </c>
      <c r="O330" s="151">
        <v>19.75</v>
      </c>
      <c r="P330" s="154">
        <v>46446</v>
      </c>
      <c r="Q330" s="153" t="s">
        <v>16</v>
      </c>
      <c r="R330" s="153">
        <v>1</v>
      </c>
      <c r="S330" s="153">
        <v>1</v>
      </c>
      <c r="T330" s="151" t="s">
        <v>40</v>
      </c>
      <c r="U330" s="154">
        <v>33373</v>
      </c>
      <c r="V330" s="155">
        <v>910515351064</v>
      </c>
      <c r="W330" s="151" t="s">
        <v>101</v>
      </c>
      <c r="X330" s="151">
        <v>2024</v>
      </c>
    </row>
    <row r="331" spans="1:24" ht="31.5" customHeight="1" x14ac:dyDescent="0.25">
      <c r="A331" s="151" t="s">
        <v>10</v>
      </c>
      <c r="B331" s="151" t="s">
        <v>1399</v>
      </c>
      <c r="C331" s="151" t="s">
        <v>1400</v>
      </c>
      <c r="D331" s="151" t="s">
        <v>12</v>
      </c>
      <c r="E331" s="151" t="s">
        <v>48</v>
      </c>
      <c r="F331" s="151" t="s">
        <v>92</v>
      </c>
      <c r="G331" s="151" t="s">
        <v>251</v>
      </c>
      <c r="H331" s="152">
        <v>19152000</v>
      </c>
      <c r="I331" s="152">
        <v>1000000</v>
      </c>
      <c r="J331" s="153">
        <v>60</v>
      </c>
      <c r="K331" s="151" t="s">
        <v>492</v>
      </c>
      <c r="L331" s="151" t="s">
        <v>273</v>
      </c>
      <c r="M331" s="151" t="s">
        <v>1333</v>
      </c>
      <c r="N331" s="151" t="s">
        <v>72</v>
      </c>
      <c r="O331" s="151">
        <v>19.75</v>
      </c>
      <c r="P331" s="154">
        <v>47203</v>
      </c>
      <c r="Q331" s="153" t="s">
        <v>16</v>
      </c>
      <c r="R331" s="153">
        <v>0</v>
      </c>
      <c r="S331" s="153">
        <v>1</v>
      </c>
      <c r="T331" s="151" t="s">
        <v>40</v>
      </c>
      <c r="U331" s="154">
        <v>0</v>
      </c>
      <c r="V331" s="155">
        <v>740918302546</v>
      </c>
      <c r="W331" s="151" t="s">
        <v>101</v>
      </c>
      <c r="X331" s="151">
        <v>2024</v>
      </c>
    </row>
    <row r="332" spans="1:24" ht="31.5" customHeight="1" x14ac:dyDescent="0.25">
      <c r="A332" s="151" t="s">
        <v>10</v>
      </c>
      <c r="B332" s="151" t="s">
        <v>819</v>
      </c>
      <c r="C332" s="151" t="s">
        <v>820</v>
      </c>
      <c r="D332" s="151" t="s">
        <v>12</v>
      </c>
      <c r="E332" s="151" t="s">
        <v>13</v>
      </c>
      <c r="F332" s="151" t="s">
        <v>34</v>
      </c>
      <c r="G332" s="151" t="s">
        <v>251</v>
      </c>
      <c r="H332" s="152">
        <v>17000000</v>
      </c>
      <c r="I332" s="152">
        <v>2550000</v>
      </c>
      <c r="J332" s="153">
        <v>60</v>
      </c>
      <c r="K332" s="151" t="s">
        <v>478</v>
      </c>
      <c r="L332" s="151" t="s">
        <v>417</v>
      </c>
      <c r="M332" s="151" t="s">
        <v>1333</v>
      </c>
      <c r="N332" s="151" t="s">
        <v>72</v>
      </c>
      <c r="O332" s="151">
        <v>20.25</v>
      </c>
      <c r="P332" s="154">
        <v>47169</v>
      </c>
      <c r="Q332" s="153" t="s">
        <v>470</v>
      </c>
      <c r="R332" s="153">
        <v>1</v>
      </c>
      <c r="S332" s="153">
        <v>0</v>
      </c>
      <c r="T332" s="151" t="s">
        <v>40</v>
      </c>
      <c r="U332" s="154">
        <v>25471</v>
      </c>
      <c r="V332" s="155">
        <v>690925300516</v>
      </c>
      <c r="W332" s="151" t="s">
        <v>101</v>
      </c>
      <c r="X332" s="151">
        <v>2024</v>
      </c>
    </row>
    <row r="333" spans="1:24" ht="31.5" customHeight="1" x14ac:dyDescent="0.25">
      <c r="A333" s="151" t="s">
        <v>10</v>
      </c>
      <c r="B333" s="151" t="s">
        <v>1165</v>
      </c>
      <c r="C333" s="151" t="s">
        <v>1166</v>
      </c>
      <c r="D333" s="151" t="s">
        <v>42</v>
      </c>
      <c r="E333" s="151" t="s">
        <v>8</v>
      </c>
      <c r="F333" s="151" t="s">
        <v>243</v>
      </c>
      <c r="G333" s="151" t="s">
        <v>251</v>
      </c>
      <c r="H333" s="152">
        <v>9000000</v>
      </c>
      <c r="I333" s="152">
        <v>4500000</v>
      </c>
      <c r="J333" s="153">
        <v>36</v>
      </c>
      <c r="K333" s="151" t="s">
        <v>486</v>
      </c>
      <c r="L333" s="151" t="s">
        <v>239</v>
      </c>
      <c r="M333" s="151" t="s">
        <v>1333</v>
      </c>
      <c r="N333" s="151" t="s">
        <v>72</v>
      </c>
      <c r="O333" s="151">
        <v>20.25</v>
      </c>
      <c r="P333" s="154">
        <v>46451</v>
      </c>
      <c r="Q333" s="153" t="s">
        <v>16</v>
      </c>
      <c r="R333" s="153">
        <v>1</v>
      </c>
      <c r="S333" s="153">
        <v>0</v>
      </c>
      <c r="T333" s="151" t="s">
        <v>17</v>
      </c>
      <c r="U333" s="154">
        <v>25734</v>
      </c>
      <c r="V333" s="155">
        <v>700615401926</v>
      </c>
      <c r="W333" s="151" t="s">
        <v>101</v>
      </c>
      <c r="X333" s="151">
        <v>2024</v>
      </c>
    </row>
    <row r="334" spans="1:24" ht="31.5" customHeight="1" x14ac:dyDescent="0.25">
      <c r="A334" s="151" t="s">
        <v>10</v>
      </c>
      <c r="B334" s="151" t="s">
        <v>1281</v>
      </c>
      <c r="C334" s="151" t="s">
        <v>1282</v>
      </c>
      <c r="D334" s="151" t="s">
        <v>12</v>
      </c>
      <c r="E334" s="151" t="s">
        <v>18</v>
      </c>
      <c r="F334" s="151" t="s">
        <v>73</v>
      </c>
      <c r="G334" s="151" t="s">
        <v>251</v>
      </c>
      <c r="H334" s="152">
        <v>51000000</v>
      </c>
      <c r="I334" s="152">
        <v>6200000</v>
      </c>
      <c r="J334" s="153">
        <v>60</v>
      </c>
      <c r="K334" s="151" t="s">
        <v>480</v>
      </c>
      <c r="L334" s="151" t="s">
        <v>209</v>
      </c>
      <c r="M334" s="151" t="s">
        <v>1334</v>
      </c>
      <c r="N334" s="151" t="s">
        <v>72</v>
      </c>
      <c r="O334" s="151">
        <v>20.25</v>
      </c>
      <c r="P334" s="154">
        <v>47186</v>
      </c>
      <c r="Q334" s="153" t="s">
        <v>16</v>
      </c>
      <c r="R334" s="153">
        <v>1</v>
      </c>
      <c r="S334" s="153">
        <v>1</v>
      </c>
      <c r="T334" s="151" t="s">
        <v>40</v>
      </c>
      <c r="U334" s="154">
        <v>27632</v>
      </c>
      <c r="V334" s="155">
        <v>750826302141</v>
      </c>
      <c r="W334" s="151" t="s">
        <v>100</v>
      </c>
      <c r="X334" s="151">
        <v>2024</v>
      </c>
    </row>
    <row r="335" spans="1:24" ht="31.5" customHeight="1" x14ac:dyDescent="0.25">
      <c r="A335" s="151" t="s">
        <v>10</v>
      </c>
      <c r="B335" s="151" t="s">
        <v>1401</v>
      </c>
      <c r="C335" s="151" t="s">
        <v>521</v>
      </c>
      <c r="D335" s="151" t="s">
        <v>12</v>
      </c>
      <c r="E335" s="151" t="s">
        <v>29</v>
      </c>
      <c r="F335" s="151" t="s">
        <v>85</v>
      </c>
      <c r="G335" s="151" t="s">
        <v>252</v>
      </c>
      <c r="H335" s="152">
        <v>25000000</v>
      </c>
      <c r="I335" s="152">
        <v>7337600</v>
      </c>
      <c r="J335" s="153">
        <v>60</v>
      </c>
      <c r="K335" s="151" t="s">
        <v>474</v>
      </c>
      <c r="L335" s="151" t="s">
        <v>20</v>
      </c>
      <c r="M335" s="151" t="s">
        <v>1333</v>
      </c>
      <c r="N335" s="151" t="s">
        <v>72</v>
      </c>
      <c r="O335" s="151">
        <v>19.75</v>
      </c>
      <c r="P335" s="154">
        <v>47194</v>
      </c>
      <c r="Q335" s="153" t="s">
        <v>470</v>
      </c>
      <c r="R335" s="153">
        <v>3</v>
      </c>
      <c r="S335" s="153">
        <v>1</v>
      </c>
      <c r="T335" s="151" t="s">
        <v>40</v>
      </c>
      <c r="U335" s="154">
        <v>35117</v>
      </c>
      <c r="V335" s="155">
        <v>960222350151</v>
      </c>
      <c r="W335" s="151" t="s">
        <v>101</v>
      </c>
      <c r="X335" s="151">
        <v>2024</v>
      </c>
    </row>
    <row r="336" spans="1:24" ht="31.5" customHeight="1" x14ac:dyDescent="0.25">
      <c r="A336" s="151" t="s">
        <v>6</v>
      </c>
      <c r="B336" s="151" t="s">
        <v>735</v>
      </c>
      <c r="C336" s="151" t="s">
        <v>821</v>
      </c>
      <c r="D336" s="151" t="s">
        <v>12</v>
      </c>
      <c r="E336" s="151" t="s">
        <v>13</v>
      </c>
      <c r="F336" s="151" t="s">
        <v>34</v>
      </c>
      <c r="G336" s="151" t="s">
        <v>473</v>
      </c>
      <c r="H336" s="152">
        <v>50000000</v>
      </c>
      <c r="I336" s="152">
        <v>14432800</v>
      </c>
      <c r="J336" s="153">
        <v>60</v>
      </c>
      <c r="K336" s="151" t="s">
        <v>484</v>
      </c>
      <c r="L336" s="151" t="s">
        <v>235</v>
      </c>
      <c r="M336" s="151" t="s">
        <v>1334</v>
      </c>
      <c r="N336" s="151" t="s">
        <v>72</v>
      </c>
      <c r="O336" s="151">
        <v>20.75</v>
      </c>
      <c r="P336" s="154">
        <v>47165</v>
      </c>
      <c r="Q336" s="153" t="s">
        <v>470</v>
      </c>
      <c r="R336" s="153">
        <v>0</v>
      </c>
      <c r="S336" s="153">
        <v>0</v>
      </c>
      <c r="T336" s="151" t="s">
        <v>40</v>
      </c>
      <c r="U336" s="154">
        <v>30874</v>
      </c>
      <c r="V336" s="155">
        <v>170140018306</v>
      </c>
      <c r="W336" s="151" t="s">
        <v>100</v>
      </c>
      <c r="X336" s="151">
        <v>2024</v>
      </c>
    </row>
    <row r="337" spans="1:24" ht="31.5" customHeight="1" x14ac:dyDescent="0.25">
      <c r="A337" s="151" t="s">
        <v>10</v>
      </c>
      <c r="B337" s="151" t="s">
        <v>1341</v>
      </c>
      <c r="C337" s="151" t="s">
        <v>793</v>
      </c>
      <c r="D337" s="151" t="s">
        <v>12</v>
      </c>
      <c r="E337" s="151" t="s">
        <v>13</v>
      </c>
      <c r="F337" s="151" t="s">
        <v>34</v>
      </c>
      <c r="G337" s="151" t="s">
        <v>251</v>
      </c>
      <c r="H337" s="152">
        <v>45000000</v>
      </c>
      <c r="I337" s="152">
        <v>17677590</v>
      </c>
      <c r="J337" s="153">
        <v>60</v>
      </c>
      <c r="K337" s="151" t="s">
        <v>490</v>
      </c>
      <c r="L337" s="151" t="s">
        <v>335</v>
      </c>
      <c r="M337" s="151" t="s">
        <v>1334</v>
      </c>
      <c r="N337" s="151" t="s">
        <v>72</v>
      </c>
      <c r="O337" s="151">
        <v>19.75</v>
      </c>
      <c r="P337" s="154">
        <v>47193</v>
      </c>
      <c r="Q337" s="153" t="s">
        <v>16</v>
      </c>
      <c r="R337" s="153">
        <v>0</v>
      </c>
      <c r="S337" s="153">
        <v>0</v>
      </c>
      <c r="T337" s="151" t="s">
        <v>40</v>
      </c>
      <c r="U337" s="154">
        <v>32617</v>
      </c>
      <c r="V337" s="155">
        <v>890419350424</v>
      </c>
      <c r="W337" s="151" t="s">
        <v>101</v>
      </c>
      <c r="X337" s="151">
        <v>2024</v>
      </c>
    </row>
    <row r="338" spans="1:24" ht="31.5" customHeight="1" x14ac:dyDescent="0.25">
      <c r="A338" s="151" t="s">
        <v>6</v>
      </c>
      <c r="B338" s="151" t="s">
        <v>409</v>
      </c>
      <c r="C338" s="151" t="s">
        <v>822</v>
      </c>
      <c r="D338" s="151" t="s">
        <v>42</v>
      </c>
      <c r="E338" s="151" t="s">
        <v>8</v>
      </c>
      <c r="F338" s="151" t="s">
        <v>338</v>
      </c>
      <c r="G338" s="151" t="s">
        <v>473</v>
      </c>
      <c r="H338" s="152">
        <v>60000000</v>
      </c>
      <c r="I338" s="152">
        <v>27146200</v>
      </c>
      <c r="J338" s="153">
        <v>24</v>
      </c>
      <c r="K338" s="151" t="s">
        <v>484</v>
      </c>
      <c r="L338" s="151" t="s">
        <v>400</v>
      </c>
      <c r="M338" s="151" t="s">
        <v>1333</v>
      </c>
      <c r="N338" s="151" t="s">
        <v>72</v>
      </c>
      <c r="O338" s="151">
        <v>20.25</v>
      </c>
      <c r="P338" s="154">
        <v>46072</v>
      </c>
      <c r="Q338" s="153" t="s">
        <v>470</v>
      </c>
      <c r="R338" s="153">
        <v>3</v>
      </c>
      <c r="S338" s="153">
        <v>0</v>
      </c>
      <c r="T338" s="151" t="s">
        <v>40</v>
      </c>
      <c r="U338" s="154">
        <v>30117</v>
      </c>
      <c r="V338" s="155">
        <v>150740024557</v>
      </c>
      <c r="W338" s="151" t="s">
        <v>100</v>
      </c>
      <c r="X338" s="151">
        <v>2024</v>
      </c>
    </row>
    <row r="339" spans="1:24" ht="31.5" customHeight="1" x14ac:dyDescent="0.25">
      <c r="A339" s="151" t="s">
        <v>10</v>
      </c>
      <c r="B339" s="151" t="s">
        <v>852</v>
      </c>
      <c r="C339" s="151" t="s">
        <v>269</v>
      </c>
      <c r="D339" s="151" t="s">
        <v>12</v>
      </c>
      <c r="E339" s="151" t="s">
        <v>13</v>
      </c>
      <c r="F339" s="151" t="s">
        <v>34</v>
      </c>
      <c r="G339" s="151" t="s">
        <v>309</v>
      </c>
      <c r="H339" s="152">
        <v>34200000</v>
      </c>
      <c r="I339" s="152">
        <v>13000000</v>
      </c>
      <c r="J339" s="153">
        <v>55</v>
      </c>
      <c r="K339" s="151" t="s">
        <v>390</v>
      </c>
      <c r="L339" s="151" t="s">
        <v>254</v>
      </c>
      <c r="M339" s="151" t="s">
        <v>1334</v>
      </c>
      <c r="N339" s="151" t="s">
        <v>72</v>
      </c>
      <c r="O339" s="151">
        <v>20.25</v>
      </c>
      <c r="P339" s="154">
        <v>47032</v>
      </c>
      <c r="Q339" s="153" t="s">
        <v>470</v>
      </c>
      <c r="R339" s="153">
        <v>1</v>
      </c>
      <c r="S339" s="153">
        <v>1</v>
      </c>
      <c r="T339" s="151" t="s">
        <v>17</v>
      </c>
      <c r="U339" s="154">
        <v>0</v>
      </c>
      <c r="V339" s="155">
        <v>841125400414</v>
      </c>
      <c r="W339" s="151" t="s">
        <v>101</v>
      </c>
      <c r="X339" s="151">
        <v>2024</v>
      </c>
    </row>
    <row r="340" spans="1:24" ht="31.5" customHeight="1" x14ac:dyDescent="0.25">
      <c r="A340" s="151" t="s">
        <v>10</v>
      </c>
      <c r="B340" s="151" t="s">
        <v>1167</v>
      </c>
      <c r="C340" s="151" t="s">
        <v>1168</v>
      </c>
      <c r="D340" s="151" t="s">
        <v>12</v>
      </c>
      <c r="E340" s="151" t="s">
        <v>18</v>
      </c>
      <c r="F340" s="151" t="s">
        <v>83</v>
      </c>
      <c r="G340" s="151" t="s">
        <v>251</v>
      </c>
      <c r="H340" s="152">
        <v>55500000</v>
      </c>
      <c r="I340" s="152">
        <v>20000000</v>
      </c>
      <c r="J340" s="153">
        <v>60</v>
      </c>
      <c r="K340" s="151" t="s">
        <v>480</v>
      </c>
      <c r="L340" s="151" t="s">
        <v>210</v>
      </c>
      <c r="M340" s="151" t="s">
        <v>1334</v>
      </c>
      <c r="N340" s="151" t="s">
        <v>72</v>
      </c>
      <c r="O340" s="151">
        <v>20.25</v>
      </c>
      <c r="P340" s="154">
        <v>47179</v>
      </c>
      <c r="Q340" s="153" t="s">
        <v>16</v>
      </c>
      <c r="R340" s="153">
        <v>0</v>
      </c>
      <c r="S340" s="153">
        <v>10</v>
      </c>
      <c r="T340" s="151" t="s">
        <v>40</v>
      </c>
      <c r="U340" s="154">
        <v>35562</v>
      </c>
      <c r="V340" s="155">
        <v>970512401366</v>
      </c>
      <c r="W340" s="151" t="s">
        <v>101</v>
      </c>
      <c r="X340" s="151">
        <v>2024</v>
      </c>
    </row>
    <row r="341" spans="1:24" ht="31.5" customHeight="1" x14ac:dyDescent="0.25">
      <c r="A341" s="151" t="s">
        <v>10</v>
      </c>
      <c r="B341" s="151" t="s">
        <v>350</v>
      </c>
      <c r="C341" s="151" t="s">
        <v>1169</v>
      </c>
      <c r="D341" s="151" t="s">
        <v>12</v>
      </c>
      <c r="E341" s="151" t="s">
        <v>48</v>
      </c>
      <c r="F341" s="151" t="s">
        <v>92</v>
      </c>
      <c r="G341" s="151" t="s">
        <v>251</v>
      </c>
      <c r="H341" s="152">
        <v>25000000</v>
      </c>
      <c r="I341" s="152">
        <v>5000000</v>
      </c>
      <c r="J341" s="153">
        <v>60</v>
      </c>
      <c r="K341" s="151" t="s">
        <v>490</v>
      </c>
      <c r="L341" s="151" t="s">
        <v>340</v>
      </c>
      <c r="M341" s="151" t="s">
        <v>1334</v>
      </c>
      <c r="N341" s="151" t="s">
        <v>72</v>
      </c>
      <c r="O341" s="151">
        <v>20.25</v>
      </c>
      <c r="P341" s="154">
        <v>47182</v>
      </c>
      <c r="Q341" s="153" t="s">
        <v>16</v>
      </c>
      <c r="R341" s="153">
        <v>0</v>
      </c>
      <c r="S341" s="153">
        <v>0</v>
      </c>
      <c r="T341" s="151" t="s">
        <v>40</v>
      </c>
      <c r="U341" s="154">
        <v>29637</v>
      </c>
      <c r="V341" s="155">
        <v>810220350379</v>
      </c>
      <c r="W341" s="151" t="s">
        <v>101</v>
      </c>
      <c r="X341" s="151">
        <v>2024</v>
      </c>
    </row>
    <row r="342" spans="1:24" ht="31.5" customHeight="1" x14ac:dyDescent="0.25">
      <c r="A342" s="151" t="s">
        <v>6</v>
      </c>
      <c r="B342" s="151" t="s">
        <v>849</v>
      </c>
      <c r="C342" s="151" t="s">
        <v>1056</v>
      </c>
      <c r="D342" s="151" t="s">
        <v>42</v>
      </c>
      <c r="E342" s="151" t="s">
        <v>107</v>
      </c>
      <c r="F342" s="151" t="s">
        <v>850</v>
      </c>
      <c r="G342" s="151" t="s">
        <v>496</v>
      </c>
      <c r="H342" s="152">
        <v>57000000</v>
      </c>
      <c r="I342" s="152">
        <v>28500000</v>
      </c>
      <c r="J342" s="153">
        <v>36</v>
      </c>
      <c r="K342" s="151" t="s">
        <v>486</v>
      </c>
      <c r="L342" s="151" t="s">
        <v>197</v>
      </c>
      <c r="M342" s="151" t="s">
        <v>1334</v>
      </c>
      <c r="N342" s="151" t="s">
        <v>72</v>
      </c>
      <c r="O342" s="151">
        <v>20.25</v>
      </c>
      <c r="P342" s="154">
        <v>46441</v>
      </c>
      <c r="Q342" s="153" t="s">
        <v>470</v>
      </c>
      <c r="R342" s="153">
        <v>5</v>
      </c>
      <c r="S342" s="153">
        <v>0</v>
      </c>
      <c r="T342" s="151" t="s">
        <v>40</v>
      </c>
      <c r="U342" s="154">
        <v>34171</v>
      </c>
      <c r="V342" s="155">
        <v>130840010953</v>
      </c>
      <c r="W342" s="151" t="s">
        <v>101</v>
      </c>
      <c r="X342" s="151">
        <v>2024</v>
      </c>
    </row>
    <row r="343" spans="1:24" ht="31.5" customHeight="1" x14ac:dyDescent="0.25">
      <c r="A343" s="151" t="s">
        <v>10</v>
      </c>
      <c r="B343" s="151" t="s">
        <v>522</v>
      </c>
      <c r="C343" s="151" t="s">
        <v>523</v>
      </c>
      <c r="D343" s="151" t="s">
        <v>42</v>
      </c>
      <c r="E343" s="151" t="s">
        <v>18</v>
      </c>
      <c r="F343" s="151" t="s">
        <v>32</v>
      </c>
      <c r="G343" s="151" t="s">
        <v>473</v>
      </c>
      <c r="H343" s="152">
        <v>58000000</v>
      </c>
      <c r="I343" s="152">
        <v>29000000</v>
      </c>
      <c r="J343" s="153">
        <v>36</v>
      </c>
      <c r="K343" s="151" t="s">
        <v>469</v>
      </c>
      <c r="L343" s="151" t="s">
        <v>78</v>
      </c>
      <c r="M343" s="151" t="s">
        <v>527</v>
      </c>
      <c r="N343" s="151" t="s">
        <v>72</v>
      </c>
      <c r="O343" s="151">
        <v>20.75</v>
      </c>
      <c r="P343" s="154">
        <v>46404</v>
      </c>
      <c r="Q343" s="153" t="s">
        <v>470</v>
      </c>
      <c r="R343" s="153">
        <v>0</v>
      </c>
      <c r="S343" s="153">
        <v>0</v>
      </c>
      <c r="T343" s="151" t="s">
        <v>40</v>
      </c>
      <c r="U343" s="154">
        <v>31923</v>
      </c>
      <c r="V343" s="155">
        <v>870527300789</v>
      </c>
      <c r="W343" s="151" t="s">
        <v>101</v>
      </c>
      <c r="X343" s="151">
        <v>2024</v>
      </c>
    </row>
    <row r="344" spans="1:24" ht="31.5" customHeight="1" x14ac:dyDescent="0.25">
      <c r="A344" s="151" t="s">
        <v>10</v>
      </c>
      <c r="B344" s="151" t="s">
        <v>947</v>
      </c>
      <c r="C344" s="151" t="s">
        <v>948</v>
      </c>
      <c r="D344" s="151" t="s">
        <v>42</v>
      </c>
      <c r="E344" s="151" t="s">
        <v>8</v>
      </c>
      <c r="F344" s="151" t="s">
        <v>104</v>
      </c>
      <c r="G344" s="151" t="s">
        <v>251</v>
      </c>
      <c r="H344" s="152">
        <v>16600000</v>
      </c>
      <c r="I344" s="152">
        <v>8253400</v>
      </c>
      <c r="J344" s="153">
        <v>36</v>
      </c>
      <c r="K344" s="151" t="s">
        <v>390</v>
      </c>
      <c r="L344" s="151" t="s">
        <v>271</v>
      </c>
      <c r="M344" s="151" t="s">
        <v>1333</v>
      </c>
      <c r="N344" s="151" t="s">
        <v>72</v>
      </c>
      <c r="O344" s="151">
        <v>20.25</v>
      </c>
      <c r="P344" s="154">
        <v>46445</v>
      </c>
      <c r="Q344" s="153" t="s">
        <v>16</v>
      </c>
      <c r="R344" s="153">
        <v>0</v>
      </c>
      <c r="S344" s="153">
        <v>0</v>
      </c>
      <c r="T344" s="151" t="s">
        <v>17</v>
      </c>
      <c r="U344" s="154">
        <v>27368</v>
      </c>
      <c r="V344" s="155">
        <v>741205401332</v>
      </c>
      <c r="W344" s="151" t="s">
        <v>101</v>
      </c>
      <c r="X344" s="151">
        <v>2024</v>
      </c>
    </row>
    <row r="345" spans="1:24" ht="31.5" customHeight="1" x14ac:dyDescent="0.25">
      <c r="A345" s="151" t="s">
        <v>10</v>
      </c>
      <c r="B345" s="151" t="s">
        <v>499</v>
      </c>
      <c r="C345" s="151" t="s">
        <v>1402</v>
      </c>
      <c r="D345" s="151" t="s">
        <v>12</v>
      </c>
      <c r="E345" s="151" t="s">
        <v>476</v>
      </c>
      <c r="F345" s="151" t="s">
        <v>294</v>
      </c>
      <c r="G345" s="151" t="s">
        <v>251</v>
      </c>
      <c r="H345" s="152">
        <v>60000000</v>
      </c>
      <c r="I345" s="152">
        <v>12000000</v>
      </c>
      <c r="J345" s="153">
        <v>60</v>
      </c>
      <c r="K345" s="151" t="s">
        <v>492</v>
      </c>
      <c r="L345" s="151" t="s">
        <v>260</v>
      </c>
      <c r="M345" s="151" t="s">
        <v>1333</v>
      </c>
      <c r="N345" s="151" t="s">
        <v>72</v>
      </c>
      <c r="O345" s="151">
        <v>20.25</v>
      </c>
      <c r="P345" s="154">
        <v>47200</v>
      </c>
      <c r="Q345" s="153" t="s">
        <v>16</v>
      </c>
      <c r="R345" s="153">
        <v>0</v>
      </c>
      <c r="S345" s="153">
        <v>0</v>
      </c>
      <c r="T345" s="151" t="s">
        <v>40</v>
      </c>
      <c r="U345" s="154">
        <v>33674</v>
      </c>
      <c r="V345" s="155">
        <v>920311350059</v>
      </c>
      <c r="W345" s="151" t="s">
        <v>101</v>
      </c>
      <c r="X345" s="151">
        <v>2024</v>
      </c>
    </row>
    <row r="346" spans="1:24" ht="31.5" customHeight="1" x14ac:dyDescent="0.25">
      <c r="A346" s="151" t="s">
        <v>10</v>
      </c>
      <c r="B346" s="151" t="s">
        <v>509</v>
      </c>
      <c r="C346" s="151" t="s">
        <v>1283</v>
      </c>
      <c r="D346" s="151" t="s">
        <v>12</v>
      </c>
      <c r="E346" s="151" t="s">
        <v>88</v>
      </c>
      <c r="F346" s="151" t="s">
        <v>109</v>
      </c>
      <c r="G346" s="151" t="s">
        <v>251</v>
      </c>
      <c r="H346" s="152">
        <v>20000000</v>
      </c>
      <c r="I346" s="152">
        <v>6100000</v>
      </c>
      <c r="J346" s="153">
        <v>60</v>
      </c>
      <c r="K346" s="151" t="s">
        <v>482</v>
      </c>
      <c r="L346" s="151" t="s">
        <v>162</v>
      </c>
      <c r="M346" s="151" t="s">
        <v>1334</v>
      </c>
      <c r="N346" s="151" t="s">
        <v>72</v>
      </c>
      <c r="O346" s="151">
        <v>20.25</v>
      </c>
      <c r="P346" s="154">
        <v>47186</v>
      </c>
      <c r="Q346" s="153" t="s">
        <v>16</v>
      </c>
      <c r="R346" s="153">
        <v>0</v>
      </c>
      <c r="S346" s="153">
        <v>0</v>
      </c>
      <c r="T346" s="151" t="s">
        <v>78</v>
      </c>
      <c r="U346" s="154">
        <v>37158</v>
      </c>
      <c r="V346" s="155">
        <v>10924550103</v>
      </c>
      <c r="W346" s="151" t="s">
        <v>101</v>
      </c>
      <c r="X346" s="151">
        <v>2024</v>
      </c>
    </row>
    <row r="347" spans="1:24" ht="31.5" customHeight="1" x14ac:dyDescent="0.25">
      <c r="A347" s="151" t="s">
        <v>10</v>
      </c>
      <c r="B347" s="151" t="s">
        <v>1057</v>
      </c>
      <c r="C347" s="151" t="s">
        <v>915</v>
      </c>
      <c r="D347" s="151" t="s">
        <v>12</v>
      </c>
      <c r="E347" s="151" t="s">
        <v>13</v>
      </c>
      <c r="F347" s="151" t="s">
        <v>34</v>
      </c>
      <c r="G347" s="151" t="s">
        <v>251</v>
      </c>
      <c r="H347" s="152">
        <v>17300000</v>
      </c>
      <c r="I347" s="152">
        <v>8650000</v>
      </c>
      <c r="J347" s="153">
        <v>60</v>
      </c>
      <c r="K347" s="151" t="s">
        <v>474</v>
      </c>
      <c r="L347" s="151" t="s">
        <v>14</v>
      </c>
      <c r="M347" s="151" t="s">
        <v>1334</v>
      </c>
      <c r="N347" s="151" t="s">
        <v>72</v>
      </c>
      <c r="O347" s="151">
        <v>20.75</v>
      </c>
      <c r="P347" s="154">
        <v>47179</v>
      </c>
      <c r="Q347" s="153" t="s">
        <v>470</v>
      </c>
      <c r="R347" s="153">
        <v>0</v>
      </c>
      <c r="S347" s="153">
        <v>0</v>
      </c>
      <c r="T347" s="151" t="s">
        <v>40</v>
      </c>
      <c r="U347" s="154">
        <v>30803</v>
      </c>
      <c r="V347" s="155">
        <v>840502302076</v>
      </c>
      <c r="W347" s="151" t="s">
        <v>100</v>
      </c>
      <c r="X347" s="151">
        <v>2024</v>
      </c>
    </row>
    <row r="348" spans="1:24" ht="31.5" customHeight="1" x14ac:dyDescent="0.25">
      <c r="A348" s="151" t="s">
        <v>6</v>
      </c>
      <c r="B348" s="151" t="s">
        <v>949</v>
      </c>
      <c r="C348" s="151" t="s">
        <v>103</v>
      </c>
      <c r="D348" s="151" t="s">
        <v>12</v>
      </c>
      <c r="E348" s="151" t="s">
        <v>13</v>
      </c>
      <c r="F348" s="151" t="s">
        <v>34</v>
      </c>
      <c r="G348" s="151" t="s">
        <v>473</v>
      </c>
      <c r="H348" s="152">
        <v>63000000</v>
      </c>
      <c r="I348" s="152">
        <v>20000000</v>
      </c>
      <c r="J348" s="153">
        <v>60</v>
      </c>
      <c r="K348" s="151" t="s">
        <v>394</v>
      </c>
      <c r="L348" s="151" t="s">
        <v>446</v>
      </c>
      <c r="M348" s="151" t="s">
        <v>1334</v>
      </c>
      <c r="N348" s="151" t="s">
        <v>72</v>
      </c>
      <c r="O348" s="151">
        <v>20.75</v>
      </c>
      <c r="P348" s="154">
        <v>47165</v>
      </c>
      <c r="Q348" s="153" t="s">
        <v>16</v>
      </c>
      <c r="R348" s="153">
        <v>6</v>
      </c>
      <c r="S348" s="153">
        <v>1</v>
      </c>
      <c r="T348" s="151" t="s">
        <v>40</v>
      </c>
      <c r="U348" s="154">
        <v>31237</v>
      </c>
      <c r="V348" s="155">
        <v>160640017314</v>
      </c>
      <c r="W348" s="151" t="s">
        <v>101</v>
      </c>
      <c r="X348" s="151">
        <v>2024</v>
      </c>
    </row>
    <row r="349" spans="1:24" ht="31.5" customHeight="1" x14ac:dyDescent="0.25">
      <c r="A349" s="151" t="s">
        <v>10</v>
      </c>
      <c r="B349" s="151" t="s">
        <v>950</v>
      </c>
      <c r="C349" s="151" t="s">
        <v>951</v>
      </c>
      <c r="D349" s="151" t="s">
        <v>12</v>
      </c>
      <c r="E349" s="151" t="s">
        <v>13</v>
      </c>
      <c r="F349" s="151" t="s">
        <v>34</v>
      </c>
      <c r="G349" s="151" t="s">
        <v>251</v>
      </c>
      <c r="H349" s="152">
        <v>24000000</v>
      </c>
      <c r="I349" s="152">
        <v>8650536</v>
      </c>
      <c r="J349" s="153">
        <v>60</v>
      </c>
      <c r="K349" s="151" t="s">
        <v>390</v>
      </c>
      <c r="L349" s="151" t="s">
        <v>254</v>
      </c>
      <c r="M349" s="151" t="s">
        <v>1334</v>
      </c>
      <c r="N349" s="151" t="s">
        <v>72</v>
      </c>
      <c r="O349" s="151">
        <v>20.25</v>
      </c>
      <c r="P349" s="154">
        <v>47176</v>
      </c>
      <c r="Q349" s="153" t="s">
        <v>16</v>
      </c>
      <c r="R349" s="153">
        <v>0</v>
      </c>
      <c r="S349" s="153">
        <v>1</v>
      </c>
      <c r="T349" s="151" t="s">
        <v>40</v>
      </c>
      <c r="U349" s="154">
        <v>32087</v>
      </c>
      <c r="V349" s="155">
        <v>871106300564</v>
      </c>
      <c r="W349" s="151" t="s">
        <v>101</v>
      </c>
      <c r="X349" s="151">
        <v>2024</v>
      </c>
    </row>
    <row r="350" spans="1:24" ht="31.5" customHeight="1" x14ac:dyDescent="0.25">
      <c r="A350" s="151" t="s">
        <v>44</v>
      </c>
      <c r="B350" s="151" t="s">
        <v>1170</v>
      </c>
      <c r="C350" s="151" t="s">
        <v>183</v>
      </c>
      <c r="D350" s="151" t="s">
        <v>42</v>
      </c>
      <c r="E350" s="151" t="s">
        <v>63</v>
      </c>
      <c r="F350" s="151" t="s">
        <v>70</v>
      </c>
      <c r="G350" s="151" t="s">
        <v>473</v>
      </c>
      <c r="H350" s="152">
        <v>69000000</v>
      </c>
      <c r="I350" s="152">
        <v>17106000</v>
      </c>
      <c r="J350" s="153">
        <v>24</v>
      </c>
      <c r="K350" s="151" t="s">
        <v>484</v>
      </c>
      <c r="L350" s="151" t="s">
        <v>403</v>
      </c>
      <c r="M350" s="151" t="s">
        <v>1333</v>
      </c>
      <c r="N350" s="151" t="s">
        <v>72</v>
      </c>
      <c r="O350" s="151">
        <v>19.75</v>
      </c>
      <c r="P350" s="154">
        <v>46095</v>
      </c>
      <c r="Q350" s="153" t="s">
        <v>16</v>
      </c>
      <c r="R350" s="153">
        <v>0</v>
      </c>
      <c r="S350" s="153">
        <v>0</v>
      </c>
      <c r="T350" s="151" t="s">
        <v>40</v>
      </c>
      <c r="U350" s="154">
        <v>26770</v>
      </c>
      <c r="V350" s="155">
        <v>730416399022</v>
      </c>
      <c r="W350" s="151" t="s">
        <v>100</v>
      </c>
      <c r="X350" s="151">
        <v>2024</v>
      </c>
    </row>
    <row r="351" spans="1:24" ht="31.5" customHeight="1" x14ac:dyDescent="0.25">
      <c r="A351" s="151" t="s">
        <v>6</v>
      </c>
      <c r="B351" s="151" t="s">
        <v>395</v>
      </c>
      <c r="C351" s="151" t="s">
        <v>1284</v>
      </c>
      <c r="D351" s="151" t="s">
        <v>12</v>
      </c>
      <c r="E351" s="151" t="s">
        <v>18</v>
      </c>
      <c r="F351" s="151" t="s">
        <v>35</v>
      </c>
      <c r="G351" s="151" t="s">
        <v>251</v>
      </c>
      <c r="H351" s="152">
        <v>120000000</v>
      </c>
      <c r="I351" s="152">
        <v>59000000</v>
      </c>
      <c r="J351" s="153">
        <v>84</v>
      </c>
      <c r="K351" s="151" t="s">
        <v>394</v>
      </c>
      <c r="L351" s="151" t="s">
        <v>210</v>
      </c>
      <c r="M351" s="151" t="s">
        <v>1334</v>
      </c>
      <c r="N351" s="151" t="s">
        <v>72</v>
      </c>
      <c r="O351" s="151">
        <v>19.75</v>
      </c>
      <c r="P351" s="154">
        <v>47921</v>
      </c>
      <c r="Q351" s="153" t="s">
        <v>470</v>
      </c>
      <c r="R351" s="153">
        <v>33</v>
      </c>
      <c r="S351" s="153">
        <v>11</v>
      </c>
      <c r="T351" s="151" t="s">
        <v>40</v>
      </c>
      <c r="U351" s="154">
        <v>23424</v>
      </c>
      <c r="V351" s="155">
        <v>80840013514</v>
      </c>
      <c r="W351" s="151" t="s">
        <v>100</v>
      </c>
      <c r="X351" s="151">
        <v>2024</v>
      </c>
    </row>
    <row r="352" spans="1:24" ht="31.5" customHeight="1" x14ac:dyDescent="0.25">
      <c r="A352" s="151" t="s">
        <v>10</v>
      </c>
      <c r="B352" s="151" t="s">
        <v>667</v>
      </c>
      <c r="C352" s="151" t="s">
        <v>668</v>
      </c>
      <c r="D352" s="151" t="s">
        <v>12</v>
      </c>
      <c r="E352" s="151" t="s">
        <v>49</v>
      </c>
      <c r="F352" s="151" t="s">
        <v>105</v>
      </c>
      <c r="G352" s="151" t="s">
        <v>251</v>
      </c>
      <c r="H352" s="152">
        <v>19000000</v>
      </c>
      <c r="I352" s="152">
        <v>9500000</v>
      </c>
      <c r="J352" s="153">
        <v>84</v>
      </c>
      <c r="K352" s="151" t="s">
        <v>482</v>
      </c>
      <c r="L352" s="151" t="s">
        <v>162</v>
      </c>
      <c r="M352" s="151" t="s">
        <v>527</v>
      </c>
      <c r="N352" s="151" t="s">
        <v>72</v>
      </c>
      <c r="O352" s="151">
        <v>21</v>
      </c>
      <c r="P352" s="154">
        <v>47862</v>
      </c>
      <c r="Q352" s="153" t="s">
        <v>16</v>
      </c>
      <c r="R352" s="153">
        <v>1</v>
      </c>
      <c r="S352" s="153">
        <v>1</v>
      </c>
      <c r="T352" s="151" t="s">
        <v>40</v>
      </c>
      <c r="U352" s="154">
        <v>32180</v>
      </c>
      <c r="V352" s="155">
        <v>880207300314</v>
      </c>
      <c r="W352" s="151" t="s">
        <v>101</v>
      </c>
      <c r="X352" s="151">
        <v>2024</v>
      </c>
    </row>
    <row r="353" spans="1:24" ht="31.5" customHeight="1" x14ac:dyDescent="0.25">
      <c r="A353" s="151" t="s">
        <v>10</v>
      </c>
      <c r="B353" s="151" t="s">
        <v>1171</v>
      </c>
      <c r="C353" s="151" t="s">
        <v>1172</v>
      </c>
      <c r="D353" s="151" t="s">
        <v>12</v>
      </c>
      <c r="E353" s="151" t="s">
        <v>13</v>
      </c>
      <c r="F353" s="151" t="s">
        <v>34</v>
      </c>
      <c r="G353" s="151" t="s">
        <v>251</v>
      </c>
      <c r="H353" s="152">
        <v>40000000</v>
      </c>
      <c r="I353" s="152">
        <v>19311742.25</v>
      </c>
      <c r="J353" s="153">
        <v>84</v>
      </c>
      <c r="K353" s="151" t="s">
        <v>488</v>
      </c>
      <c r="L353" s="151" t="s">
        <v>446</v>
      </c>
      <c r="M353" s="151" t="s">
        <v>1334</v>
      </c>
      <c r="N353" s="151" t="s">
        <v>72</v>
      </c>
      <c r="O353" s="151">
        <v>20.25</v>
      </c>
      <c r="P353" s="154">
        <v>47913</v>
      </c>
      <c r="Q353" s="153" t="s">
        <v>16</v>
      </c>
      <c r="R353" s="153">
        <v>1</v>
      </c>
      <c r="S353" s="153">
        <v>1</v>
      </c>
      <c r="T353" s="151" t="s">
        <v>40</v>
      </c>
      <c r="U353" s="154">
        <v>30270</v>
      </c>
      <c r="V353" s="155">
        <v>821115302789</v>
      </c>
      <c r="W353" s="151" t="s">
        <v>101</v>
      </c>
      <c r="X353" s="151">
        <v>2024</v>
      </c>
    </row>
    <row r="354" spans="1:24" ht="31.5" customHeight="1" x14ac:dyDescent="0.25">
      <c r="A354" s="151" t="s">
        <v>6</v>
      </c>
      <c r="B354" s="151" t="s">
        <v>1285</v>
      </c>
      <c r="C354" s="151" t="s">
        <v>1286</v>
      </c>
      <c r="D354" s="151" t="s">
        <v>12</v>
      </c>
      <c r="E354" s="151" t="s">
        <v>489</v>
      </c>
      <c r="F354" s="151" t="s">
        <v>58</v>
      </c>
      <c r="G354" s="151" t="s">
        <v>251</v>
      </c>
      <c r="H354" s="152">
        <v>72800000</v>
      </c>
      <c r="I354" s="152">
        <v>36400000</v>
      </c>
      <c r="J354" s="153">
        <v>60</v>
      </c>
      <c r="K354" s="151" t="s">
        <v>486</v>
      </c>
      <c r="L354" s="151" t="s">
        <v>197</v>
      </c>
      <c r="M354" s="151" t="s">
        <v>1334</v>
      </c>
      <c r="N354" s="151" t="s">
        <v>72</v>
      </c>
      <c r="O354" s="151">
        <v>20.25</v>
      </c>
      <c r="P354" s="154">
        <v>47193</v>
      </c>
      <c r="Q354" s="153" t="s">
        <v>470</v>
      </c>
      <c r="R354" s="153">
        <v>1</v>
      </c>
      <c r="S354" s="153">
        <v>1</v>
      </c>
      <c r="T354" s="151" t="s">
        <v>40</v>
      </c>
      <c r="U354" s="154">
        <v>35739</v>
      </c>
      <c r="V354" s="155">
        <v>160140013135</v>
      </c>
      <c r="W354" s="151" t="s">
        <v>101</v>
      </c>
      <c r="X354" s="151">
        <v>2024</v>
      </c>
    </row>
    <row r="355" spans="1:24" ht="31.5" customHeight="1" x14ac:dyDescent="0.25">
      <c r="A355" s="151" t="s">
        <v>10</v>
      </c>
      <c r="B355" s="151" t="s">
        <v>1287</v>
      </c>
      <c r="C355" s="151" t="s">
        <v>1288</v>
      </c>
      <c r="D355" s="151" t="s">
        <v>12</v>
      </c>
      <c r="E355" s="151" t="s">
        <v>49</v>
      </c>
      <c r="F355" s="151" t="s">
        <v>242</v>
      </c>
      <c r="G355" s="151" t="s">
        <v>251</v>
      </c>
      <c r="H355" s="152">
        <v>16000000</v>
      </c>
      <c r="I355" s="152">
        <v>4243672</v>
      </c>
      <c r="J355" s="153">
        <v>60</v>
      </c>
      <c r="K355" s="151" t="s">
        <v>482</v>
      </c>
      <c r="L355" s="151" t="s">
        <v>162</v>
      </c>
      <c r="M355" s="151" t="s">
        <v>1334</v>
      </c>
      <c r="N355" s="151" t="s">
        <v>72</v>
      </c>
      <c r="O355" s="151">
        <v>20.25</v>
      </c>
      <c r="P355" s="154">
        <v>47189</v>
      </c>
      <c r="Q355" s="153" t="s">
        <v>16</v>
      </c>
      <c r="R355" s="153">
        <v>0</v>
      </c>
      <c r="S355" s="153">
        <v>0</v>
      </c>
      <c r="T355" s="151" t="s">
        <v>40</v>
      </c>
      <c r="U355" s="154">
        <v>29055</v>
      </c>
      <c r="V355" s="155">
        <v>790719403290</v>
      </c>
      <c r="W355" s="151" t="s">
        <v>101</v>
      </c>
      <c r="X355" s="151">
        <v>2024</v>
      </c>
    </row>
    <row r="356" spans="1:24" ht="31.5" customHeight="1" x14ac:dyDescent="0.25">
      <c r="A356" s="151" t="s">
        <v>6</v>
      </c>
      <c r="B356" s="151" t="s">
        <v>236</v>
      </c>
      <c r="C356" s="151" t="s">
        <v>952</v>
      </c>
      <c r="D356" s="151" t="s">
        <v>12</v>
      </c>
      <c r="E356" s="151" t="s">
        <v>49</v>
      </c>
      <c r="F356" s="151" t="s">
        <v>105</v>
      </c>
      <c r="G356" s="151" t="s">
        <v>473</v>
      </c>
      <c r="H356" s="157">
        <v>50000000</v>
      </c>
      <c r="I356" s="157">
        <v>21056826</v>
      </c>
      <c r="J356" s="153">
        <v>60</v>
      </c>
      <c r="K356" s="151" t="s">
        <v>480</v>
      </c>
      <c r="L356" s="151" t="s">
        <v>209</v>
      </c>
      <c r="M356" s="151" t="s">
        <v>527</v>
      </c>
      <c r="N356" s="151" t="s">
        <v>72</v>
      </c>
      <c r="O356" s="151">
        <v>21.75</v>
      </c>
      <c r="P356" s="154">
        <v>47164</v>
      </c>
      <c r="Q356" s="153" t="s">
        <v>470</v>
      </c>
      <c r="R356" s="153">
        <v>3</v>
      </c>
      <c r="S356" s="153">
        <v>1</v>
      </c>
      <c r="T356" s="151" t="s">
        <v>40</v>
      </c>
      <c r="U356" s="154">
        <v>36877</v>
      </c>
      <c r="V356" s="155">
        <v>201240006921</v>
      </c>
      <c r="W356" s="151" t="s">
        <v>100</v>
      </c>
      <c r="X356" s="151">
        <v>2024</v>
      </c>
    </row>
    <row r="357" spans="1:24" ht="31.5" customHeight="1" x14ac:dyDescent="0.25">
      <c r="A357" s="151" t="s">
        <v>10</v>
      </c>
      <c r="B357" s="151" t="s">
        <v>953</v>
      </c>
      <c r="C357" s="151" t="s">
        <v>954</v>
      </c>
      <c r="D357" s="151" t="s">
        <v>42</v>
      </c>
      <c r="E357" s="151" t="s">
        <v>18</v>
      </c>
      <c r="F357" s="151" t="s">
        <v>94</v>
      </c>
      <c r="G357" s="151" t="s">
        <v>251</v>
      </c>
      <c r="H357" s="152">
        <v>62000000</v>
      </c>
      <c r="I357" s="152">
        <v>18290000</v>
      </c>
      <c r="J357" s="153">
        <v>36</v>
      </c>
      <c r="K357" s="151" t="s">
        <v>488</v>
      </c>
      <c r="L357" s="151" t="s">
        <v>448</v>
      </c>
      <c r="M357" s="151" t="s">
        <v>1334</v>
      </c>
      <c r="N357" s="151" t="s">
        <v>72</v>
      </c>
      <c r="O357" s="151">
        <v>21</v>
      </c>
      <c r="P357" s="154">
        <v>46437</v>
      </c>
      <c r="Q357" s="153" t="s">
        <v>16</v>
      </c>
      <c r="R357" s="153">
        <v>7</v>
      </c>
      <c r="S357" s="153">
        <v>2</v>
      </c>
      <c r="T357" s="151" t="s">
        <v>40</v>
      </c>
      <c r="U357" s="154">
        <v>30614</v>
      </c>
      <c r="V357" s="155">
        <v>831025401660</v>
      </c>
      <c r="W357" s="151" t="s">
        <v>101</v>
      </c>
      <c r="X357" s="151">
        <v>2024</v>
      </c>
    </row>
    <row r="358" spans="1:24" ht="31.5" customHeight="1" x14ac:dyDescent="0.25">
      <c r="A358" s="151" t="s">
        <v>6</v>
      </c>
      <c r="B358" s="151" t="s">
        <v>938</v>
      </c>
      <c r="C358" s="151" t="s">
        <v>939</v>
      </c>
      <c r="D358" s="151" t="s">
        <v>12</v>
      </c>
      <c r="E358" s="151" t="s">
        <v>54</v>
      </c>
      <c r="F358" s="151" t="s">
        <v>172</v>
      </c>
      <c r="G358" s="151" t="s">
        <v>473</v>
      </c>
      <c r="H358" s="152">
        <v>40000000</v>
      </c>
      <c r="I358" s="152">
        <v>20000000</v>
      </c>
      <c r="J358" s="153">
        <v>36</v>
      </c>
      <c r="K358" s="151" t="s">
        <v>482</v>
      </c>
      <c r="L358" s="151" t="s">
        <v>78</v>
      </c>
      <c r="M358" s="151" t="s">
        <v>527</v>
      </c>
      <c r="N358" s="151" t="s">
        <v>72</v>
      </c>
      <c r="O358" s="151">
        <v>21</v>
      </c>
      <c r="P358" s="154">
        <v>46439</v>
      </c>
      <c r="Q358" s="153" t="s">
        <v>470</v>
      </c>
      <c r="R358" s="153">
        <v>0</v>
      </c>
      <c r="S358" s="153">
        <v>0</v>
      </c>
      <c r="T358" s="151" t="s">
        <v>78</v>
      </c>
      <c r="U358" s="154">
        <v>25551</v>
      </c>
      <c r="V358" s="155">
        <v>20340004086</v>
      </c>
      <c r="W358" s="151" t="s">
        <v>102</v>
      </c>
      <c r="X358" s="151">
        <v>2024</v>
      </c>
    </row>
    <row r="359" spans="1:24" ht="31.5" customHeight="1" x14ac:dyDescent="0.25">
      <c r="A359" s="151" t="s">
        <v>10</v>
      </c>
      <c r="B359" s="151" t="s">
        <v>955</v>
      </c>
      <c r="C359" s="151" t="s">
        <v>956</v>
      </c>
      <c r="D359" s="151" t="s">
        <v>42</v>
      </c>
      <c r="E359" s="151" t="s">
        <v>18</v>
      </c>
      <c r="F359" s="151" t="s">
        <v>164</v>
      </c>
      <c r="G359" s="151" t="s">
        <v>251</v>
      </c>
      <c r="H359" s="152">
        <v>20000000</v>
      </c>
      <c r="I359" s="152">
        <v>4223530.5</v>
      </c>
      <c r="J359" s="153">
        <v>36</v>
      </c>
      <c r="K359" s="151" t="s">
        <v>485</v>
      </c>
      <c r="L359" s="151" t="s">
        <v>364</v>
      </c>
      <c r="M359" s="151" t="s">
        <v>1334</v>
      </c>
      <c r="N359" s="151" t="s">
        <v>72</v>
      </c>
      <c r="O359" s="151">
        <v>20.25</v>
      </c>
      <c r="P359" s="154">
        <v>46440</v>
      </c>
      <c r="Q359" s="153" t="s">
        <v>16</v>
      </c>
      <c r="R359" s="153">
        <v>1</v>
      </c>
      <c r="S359" s="153">
        <v>0</v>
      </c>
      <c r="T359" s="151" t="s">
        <v>40</v>
      </c>
      <c r="U359" s="154">
        <v>31095</v>
      </c>
      <c r="V359" s="155">
        <v>850217401883</v>
      </c>
      <c r="W359" s="151" t="s">
        <v>101</v>
      </c>
      <c r="X359" s="151">
        <v>2024</v>
      </c>
    </row>
    <row r="360" spans="1:24" ht="31.5" customHeight="1" x14ac:dyDescent="0.25">
      <c r="A360" s="151" t="s">
        <v>10</v>
      </c>
      <c r="B360" s="151" t="s">
        <v>823</v>
      </c>
      <c r="C360" s="151" t="s">
        <v>22</v>
      </c>
      <c r="D360" s="151" t="s">
        <v>12</v>
      </c>
      <c r="E360" s="151" t="s">
        <v>476</v>
      </c>
      <c r="F360" s="151" t="s">
        <v>24</v>
      </c>
      <c r="G360" s="151" t="s">
        <v>252</v>
      </c>
      <c r="H360" s="152">
        <v>25000000</v>
      </c>
      <c r="I360" s="152">
        <v>11599500</v>
      </c>
      <c r="J360" s="153">
        <v>60</v>
      </c>
      <c r="K360" s="151" t="s">
        <v>487</v>
      </c>
      <c r="L360" s="151" t="s">
        <v>287</v>
      </c>
      <c r="M360" s="151" t="s">
        <v>1333</v>
      </c>
      <c r="N360" s="151" t="s">
        <v>72</v>
      </c>
      <c r="O360" s="151">
        <v>20.75</v>
      </c>
      <c r="P360" s="154">
        <v>47156</v>
      </c>
      <c r="Q360" s="153" t="s">
        <v>16</v>
      </c>
      <c r="R360" s="153">
        <v>0</v>
      </c>
      <c r="S360" s="153">
        <v>1</v>
      </c>
      <c r="T360" s="151" t="s">
        <v>78</v>
      </c>
      <c r="U360" s="154">
        <v>36149</v>
      </c>
      <c r="V360" s="155">
        <v>981220300329</v>
      </c>
      <c r="W360" s="151" t="s">
        <v>101</v>
      </c>
      <c r="X360" s="151">
        <v>2024</v>
      </c>
    </row>
    <row r="361" spans="1:24" ht="31.5" customHeight="1" x14ac:dyDescent="0.25">
      <c r="A361" s="151" t="s">
        <v>10</v>
      </c>
      <c r="B361" s="151" t="s">
        <v>1058</v>
      </c>
      <c r="C361" s="151" t="s">
        <v>1059</v>
      </c>
      <c r="D361" s="151" t="s">
        <v>12</v>
      </c>
      <c r="E361" s="151" t="s">
        <v>13</v>
      </c>
      <c r="F361" s="151" t="s">
        <v>34</v>
      </c>
      <c r="G361" s="151" t="s">
        <v>251</v>
      </c>
      <c r="H361" s="152">
        <v>10000000</v>
      </c>
      <c r="I361" s="152">
        <v>3900000</v>
      </c>
      <c r="J361" s="153">
        <v>36</v>
      </c>
      <c r="K361" s="151" t="s">
        <v>478</v>
      </c>
      <c r="L361" s="151" t="s">
        <v>416</v>
      </c>
      <c r="M361" s="151" t="s">
        <v>1334</v>
      </c>
      <c r="N361" s="151" t="s">
        <v>72</v>
      </c>
      <c r="O361" s="151">
        <v>20.25</v>
      </c>
      <c r="P361" s="154">
        <v>46444</v>
      </c>
      <c r="Q361" s="153" t="s">
        <v>470</v>
      </c>
      <c r="R361" s="153">
        <v>1</v>
      </c>
      <c r="S361" s="153">
        <v>0</v>
      </c>
      <c r="T361" s="151" t="s">
        <v>17</v>
      </c>
      <c r="U361" s="154">
        <v>30580</v>
      </c>
      <c r="V361" s="155">
        <v>830922450642</v>
      </c>
      <c r="W361" s="151" t="s">
        <v>101</v>
      </c>
      <c r="X361" s="151">
        <v>2024</v>
      </c>
    </row>
    <row r="362" spans="1:24" ht="31.5" customHeight="1" x14ac:dyDescent="0.25">
      <c r="A362" s="151" t="s">
        <v>10</v>
      </c>
      <c r="B362" s="151" t="s">
        <v>580</v>
      </c>
      <c r="C362" s="151" t="s">
        <v>189</v>
      </c>
      <c r="D362" s="151" t="s">
        <v>12</v>
      </c>
      <c r="E362" s="151" t="s">
        <v>61</v>
      </c>
      <c r="F362" s="151" t="s">
        <v>62</v>
      </c>
      <c r="G362" s="151" t="s">
        <v>251</v>
      </c>
      <c r="H362" s="152">
        <v>50000000</v>
      </c>
      <c r="I362" s="152">
        <v>23000000</v>
      </c>
      <c r="J362" s="153">
        <v>84</v>
      </c>
      <c r="K362" s="151" t="s">
        <v>472</v>
      </c>
      <c r="L362" s="151" t="s">
        <v>290</v>
      </c>
      <c r="M362" s="151" t="s">
        <v>527</v>
      </c>
      <c r="N362" s="151" t="s">
        <v>72</v>
      </c>
      <c r="O362" s="151">
        <v>21</v>
      </c>
      <c r="P362" s="154">
        <v>47844</v>
      </c>
      <c r="Q362" s="153" t="s">
        <v>470</v>
      </c>
      <c r="R362" s="153">
        <v>0</v>
      </c>
      <c r="S362" s="153">
        <v>0</v>
      </c>
      <c r="T362" s="151" t="s">
        <v>17</v>
      </c>
      <c r="U362" s="154">
        <v>24484</v>
      </c>
      <c r="V362" s="155">
        <v>670112402050</v>
      </c>
      <c r="W362" s="151" t="s">
        <v>101</v>
      </c>
      <c r="X362" s="151">
        <v>2024</v>
      </c>
    </row>
    <row r="363" spans="1:24" ht="31.5" customHeight="1" x14ac:dyDescent="0.25">
      <c r="A363" s="151" t="s">
        <v>10</v>
      </c>
      <c r="B363" s="151" t="s">
        <v>738</v>
      </c>
      <c r="C363" s="151" t="s">
        <v>1060</v>
      </c>
      <c r="D363" s="151" t="s">
        <v>12</v>
      </c>
      <c r="E363" s="151" t="s">
        <v>36</v>
      </c>
      <c r="F363" s="151" t="s">
        <v>37</v>
      </c>
      <c r="G363" s="151" t="s">
        <v>251</v>
      </c>
      <c r="H363" s="152">
        <v>75000000</v>
      </c>
      <c r="I363" s="152">
        <v>33000000</v>
      </c>
      <c r="J363" s="153">
        <v>60</v>
      </c>
      <c r="K363" s="151" t="s">
        <v>485</v>
      </c>
      <c r="L363" s="151" t="s">
        <v>439</v>
      </c>
      <c r="M363" s="151" t="s">
        <v>1333</v>
      </c>
      <c r="N363" s="151" t="s">
        <v>72</v>
      </c>
      <c r="O363" s="151">
        <v>20.75</v>
      </c>
      <c r="P363" s="154">
        <v>47176</v>
      </c>
      <c r="Q363" s="153" t="s">
        <v>470</v>
      </c>
      <c r="R363" s="153">
        <v>0</v>
      </c>
      <c r="S363" s="153">
        <v>0</v>
      </c>
      <c r="T363" s="151" t="s">
        <v>40</v>
      </c>
      <c r="U363" s="154">
        <v>28544</v>
      </c>
      <c r="V363" s="155">
        <v>780223404270</v>
      </c>
      <c r="W363" s="151" t="s">
        <v>101</v>
      </c>
      <c r="X363" s="151">
        <v>2024</v>
      </c>
    </row>
    <row r="364" spans="1:24" ht="31.5" customHeight="1" x14ac:dyDescent="0.25">
      <c r="A364" s="151" t="s">
        <v>6</v>
      </c>
      <c r="B364" s="151" t="s">
        <v>669</v>
      </c>
      <c r="C364" s="151" t="s">
        <v>670</v>
      </c>
      <c r="D364" s="151" t="s">
        <v>42</v>
      </c>
      <c r="E364" s="151" t="s">
        <v>18</v>
      </c>
      <c r="F364" s="151" t="s">
        <v>703</v>
      </c>
      <c r="G364" s="151" t="s">
        <v>251</v>
      </c>
      <c r="H364" s="152">
        <v>100000000</v>
      </c>
      <c r="I364" s="152">
        <v>70000000</v>
      </c>
      <c r="J364" s="153">
        <v>36</v>
      </c>
      <c r="K364" s="151" t="s">
        <v>490</v>
      </c>
      <c r="L364" s="151" t="s">
        <v>335</v>
      </c>
      <c r="M364" s="151" t="s">
        <v>527</v>
      </c>
      <c r="N364" s="151" t="s">
        <v>72</v>
      </c>
      <c r="O364" s="151">
        <v>21</v>
      </c>
      <c r="P364" s="154">
        <v>46415</v>
      </c>
      <c r="Q364" s="153" t="s">
        <v>470</v>
      </c>
      <c r="R364" s="153">
        <v>0</v>
      </c>
      <c r="S364" s="153">
        <v>0</v>
      </c>
      <c r="T364" s="151" t="s">
        <v>40</v>
      </c>
      <c r="U364" s="154">
        <v>28222</v>
      </c>
      <c r="V364" s="155">
        <v>970740000491</v>
      </c>
      <c r="W364" s="151" t="s">
        <v>102</v>
      </c>
      <c r="X364" s="151">
        <v>2024</v>
      </c>
    </row>
    <row r="365" spans="1:24" ht="31.5" customHeight="1" x14ac:dyDescent="0.25">
      <c r="A365" s="151" t="s">
        <v>6</v>
      </c>
      <c r="B365" s="151" t="s">
        <v>1486</v>
      </c>
      <c r="C365" s="151" t="s">
        <v>1487</v>
      </c>
      <c r="D365" s="151" t="s">
        <v>12</v>
      </c>
      <c r="E365" s="151" t="s">
        <v>29</v>
      </c>
      <c r="F365" s="151" t="s">
        <v>85</v>
      </c>
      <c r="G365" s="151" t="s">
        <v>251</v>
      </c>
      <c r="H365" s="152">
        <v>68724000</v>
      </c>
      <c r="I365" s="152">
        <v>29761000</v>
      </c>
      <c r="J365" s="153">
        <v>60</v>
      </c>
      <c r="K365" s="151" t="s">
        <v>490</v>
      </c>
      <c r="L365" s="151" t="s">
        <v>354</v>
      </c>
      <c r="M365" s="151" t="s">
        <v>1333</v>
      </c>
      <c r="N365" s="151" t="s">
        <v>72</v>
      </c>
      <c r="O365" s="151">
        <v>20.25</v>
      </c>
      <c r="P365" s="154">
        <v>47205</v>
      </c>
      <c r="Q365" s="153" t="s">
        <v>470</v>
      </c>
      <c r="R365" s="153">
        <v>6</v>
      </c>
      <c r="S365" s="153">
        <v>0</v>
      </c>
      <c r="T365" s="151" t="s">
        <v>17</v>
      </c>
      <c r="U365" s="154">
        <v>32220</v>
      </c>
      <c r="V365" s="155">
        <v>191240022007</v>
      </c>
      <c r="W365" s="151" t="s">
        <v>101</v>
      </c>
      <c r="X365" s="151">
        <v>2024</v>
      </c>
    </row>
    <row r="366" spans="1:24" ht="31.5" customHeight="1" x14ac:dyDescent="0.25">
      <c r="A366" s="151" t="s">
        <v>10</v>
      </c>
      <c r="B366" s="151" t="s">
        <v>454</v>
      </c>
      <c r="C366" s="151" t="s">
        <v>462</v>
      </c>
      <c r="D366" s="151" t="s">
        <v>12</v>
      </c>
      <c r="E366" s="151" t="s">
        <v>13</v>
      </c>
      <c r="F366" s="151" t="s">
        <v>34</v>
      </c>
      <c r="G366" s="151" t="s">
        <v>251</v>
      </c>
      <c r="H366" s="152">
        <v>70000000</v>
      </c>
      <c r="I366" s="152">
        <v>23000000</v>
      </c>
      <c r="J366" s="153">
        <v>60</v>
      </c>
      <c r="K366" s="151" t="s">
        <v>394</v>
      </c>
      <c r="L366" s="151" t="s">
        <v>211</v>
      </c>
      <c r="M366" s="151" t="s">
        <v>1333</v>
      </c>
      <c r="N366" s="151" t="s">
        <v>72</v>
      </c>
      <c r="O366" s="151">
        <v>20.25</v>
      </c>
      <c r="P366" s="154">
        <v>47189</v>
      </c>
      <c r="Q366" s="153" t="s">
        <v>470</v>
      </c>
      <c r="R366" s="153">
        <v>1</v>
      </c>
      <c r="S366" s="153">
        <v>1</v>
      </c>
      <c r="T366" s="151" t="s">
        <v>17</v>
      </c>
      <c r="U366" s="154"/>
      <c r="V366" s="155">
        <v>830705403145</v>
      </c>
      <c r="W366" s="151" t="s">
        <v>101</v>
      </c>
      <c r="X366" s="151">
        <v>2024</v>
      </c>
    </row>
    <row r="367" spans="1:24" ht="31.5" customHeight="1" x14ac:dyDescent="0.25">
      <c r="A367" s="151" t="s">
        <v>10</v>
      </c>
      <c r="B367" s="151" t="s">
        <v>671</v>
      </c>
      <c r="C367" s="151" t="s">
        <v>672</v>
      </c>
      <c r="D367" s="151" t="s">
        <v>12</v>
      </c>
      <c r="E367" s="151" t="s">
        <v>49</v>
      </c>
      <c r="F367" s="151" t="s">
        <v>242</v>
      </c>
      <c r="G367" s="151" t="s">
        <v>251</v>
      </c>
      <c r="H367" s="152">
        <v>20000000</v>
      </c>
      <c r="I367" s="152">
        <v>17000000</v>
      </c>
      <c r="J367" s="153">
        <v>60</v>
      </c>
      <c r="K367" s="151" t="s">
        <v>484</v>
      </c>
      <c r="L367" s="151" t="s">
        <v>235</v>
      </c>
      <c r="M367" s="151" t="s">
        <v>527</v>
      </c>
      <c r="N367" s="151" t="s">
        <v>72</v>
      </c>
      <c r="O367" s="151">
        <v>20.75</v>
      </c>
      <c r="P367" s="154">
        <v>47137</v>
      </c>
      <c r="Q367" s="153" t="s">
        <v>470</v>
      </c>
      <c r="R367" s="153">
        <v>1</v>
      </c>
      <c r="S367" s="153">
        <v>1</v>
      </c>
      <c r="T367" s="151" t="s">
        <v>40</v>
      </c>
      <c r="U367" s="154">
        <v>35839</v>
      </c>
      <c r="V367" s="155">
        <v>980213350572</v>
      </c>
      <c r="W367" s="151" t="s">
        <v>100</v>
      </c>
      <c r="X367" s="151">
        <v>2024</v>
      </c>
    </row>
    <row r="368" spans="1:24" ht="31.5" customHeight="1" x14ac:dyDescent="0.25">
      <c r="A368" s="151" t="s">
        <v>10</v>
      </c>
      <c r="B368" s="151" t="s">
        <v>861</v>
      </c>
      <c r="C368" s="151" t="s">
        <v>1173</v>
      </c>
      <c r="D368" s="151" t="s">
        <v>12</v>
      </c>
      <c r="E368" s="151" t="s">
        <v>8</v>
      </c>
      <c r="F368" s="151" t="s">
        <v>87</v>
      </c>
      <c r="G368" s="151" t="s">
        <v>477</v>
      </c>
      <c r="H368" s="152">
        <v>20000000</v>
      </c>
      <c r="I368" s="152">
        <v>5000000</v>
      </c>
      <c r="J368" s="153">
        <v>60</v>
      </c>
      <c r="K368" s="151" t="s">
        <v>474</v>
      </c>
      <c r="L368" s="151" t="s">
        <v>27</v>
      </c>
      <c r="M368" s="151" t="s">
        <v>1333</v>
      </c>
      <c r="N368" s="151" t="s">
        <v>72</v>
      </c>
      <c r="O368" s="151">
        <v>20.25</v>
      </c>
      <c r="P368" s="154">
        <v>47184</v>
      </c>
      <c r="Q368" s="153" t="s">
        <v>470</v>
      </c>
      <c r="R368" s="153">
        <v>3</v>
      </c>
      <c r="S368" s="153">
        <v>2</v>
      </c>
      <c r="T368" s="151" t="s">
        <v>40</v>
      </c>
      <c r="U368" s="154">
        <v>29383</v>
      </c>
      <c r="V368" s="155">
        <v>800611301265</v>
      </c>
      <c r="W368" s="151" t="s">
        <v>101</v>
      </c>
      <c r="X368" s="151">
        <v>2024</v>
      </c>
    </row>
    <row r="369" spans="1:24" ht="31.5" customHeight="1" x14ac:dyDescent="0.25">
      <c r="A369" s="151" t="s">
        <v>10</v>
      </c>
      <c r="B369" s="151" t="s">
        <v>1289</v>
      </c>
      <c r="C369" s="151" t="s">
        <v>1290</v>
      </c>
      <c r="D369" s="151" t="s">
        <v>12</v>
      </c>
      <c r="E369" s="151" t="s">
        <v>18</v>
      </c>
      <c r="F369" s="151" t="s">
        <v>173</v>
      </c>
      <c r="G369" s="151" t="s">
        <v>252</v>
      </c>
      <c r="H369" s="152">
        <v>100000000</v>
      </c>
      <c r="I369" s="152">
        <v>49868100</v>
      </c>
      <c r="J369" s="153">
        <v>60</v>
      </c>
      <c r="K369" s="151" t="s">
        <v>479</v>
      </c>
      <c r="L369" s="151" t="s">
        <v>362</v>
      </c>
      <c r="M369" s="151" t="s">
        <v>1333</v>
      </c>
      <c r="N369" s="151" t="s">
        <v>72</v>
      </c>
      <c r="O369" s="151">
        <v>20.25</v>
      </c>
      <c r="P369" s="154">
        <v>47191</v>
      </c>
      <c r="Q369" s="153" t="s">
        <v>470</v>
      </c>
      <c r="R369" s="153">
        <v>1</v>
      </c>
      <c r="S369" s="153">
        <v>1</v>
      </c>
      <c r="T369" s="151" t="s">
        <v>40</v>
      </c>
      <c r="U369" s="154">
        <v>28167</v>
      </c>
      <c r="V369" s="155">
        <v>770211300650</v>
      </c>
      <c r="W369" s="151" t="s">
        <v>101</v>
      </c>
      <c r="X369" s="151">
        <v>2024</v>
      </c>
    </row>
    <row r="370" spans="1:24" ht="31.5" customHeight="1" x14ac:dyDescent="0.25">
      <c r="A370" s="151" t="s">
        <v>6</v>
      </c>
      <c r="B370" s="151" t="s">
        <v>230</v>
      </c>
      <c r="C370" s="151" t="s">
        <v>1061</v>
      </c>
      <c r="D370" s="151" t="s">
        <v>12</v>
      </c>
      <c r="E370" s="151" t="s">
        <v>489</v>
      </c>
      <c r="F370" s="151" t="s">
        <v>58</v>
      </c>
      <c r="G370" s="151" t="s">
        <v>251</v>
      </c>
      <c r="H370" s="152">
        <v>100000000</v>
      </c>
      <c r="I370" s="152">
        <v>50000000</v>
      </c>
      <c r="J370" s="153">
        <v>60</v>
      </c>
      <c r="K370" s="151" t="s">
        <v>488</v>
      </c>
      <c r="L370" s="151" t="s">
        <v>449</v>
      </c>
      <c r="M370" s="151" t="s">
        <v>1334</v>
      </c>
      <c r="N370" s="151" t="s">
        <v>72</v>
      </c>
      <c r="O370" s="151">
        <v>20.25</v>
      </c>
      <c r="P370" s="154">
        <v>47178</v>
      </c>
      <c r="Q370" s="153" t="s">
        <v>470</v>
      </c>
      <c r="R370" s="153">
        <v>70</v>
      </c>
      <c r="S370" s="153">
        <v>8</v>
      </c>
      <c r="T370" s="151" t="s">
        <v>40</v>
      </c>
      <c r="U370" s="154">
        <v>15616</v>
      </c>
      <c r="V370" s="155">
        <v>191040013209</v>
      </c>
      <c r="W370" s="151" t="s">
        <v>101</v>
      </c>
      <c r="X370" s="151">
        <v>2024</v>
      </c>
    </row>
    <row r="371" spans="1:24" ht="31.5" customHeight="1" x14ac:dyDescent="0.25">
      <c r="A371" s="151" t="s">
        <v>6</v>
      </c>
      <c r="B371" s="151" t="s">
        <v>1488</v>
      </c>
      <c r="C371" s="151" t="s">
        <v>174</v>
      </c>
      <c r="D371" s="151" t="s">
        <v>12</v>
      </c>
      <c r="E371" s="151" t="s">
        <v>13</v>
      </c>
      <c r="F371" s="151" t="s">
        <v>34</v>
      </c>
      <c r="G371" s="151" t="s">
        <v>252</v>
      </c>
      <c r="H371" s="152">
        <v>90000000</v>
      </c>
      <c r="I371" s="152">
        <v>29508100</v>
      </c>
      <c r="J371" s="153">
        <v>60</v>
      </c>
      <c r="K371" s="151" t="s">
        <v>490</v>
      </c>
      <c r="L371" s="151" t="s">
        <v>335</v>
      </c>
      <c r="M371" s="151" t="s">
        <v>1334</v>
      </c>
      <c r="N371" s="151" t="s">
        <v>72</v>
      </c>
      <c r="O371" s="151">
        <v>20.25</v>
      </c>
      <c r="P371" s="154">
        <v>47205</v>
      </c>
      <c r="Q371" s="153" t="s">
        <v>16</v>
      </c>
      <c r="R371" s="153">
        <v>4</v>
      </c>
      <c r="S371" s="153">
        <v>0</v>
      </c>
      <c r="T371" s="151" t="s">
        <v>40</v>
      </c>
      <c r="U371" s="154">
        <v>24163</v>
      </c>
      <c r="V371" s="155">
        <v>170240010037</v>
      </c>
      <c r="W371" s="151" t="s">
        <v>101</v>
      </c>
      <c r="X371" s="151">
        <v>2024</v>
      </c>
    </row>
    <row r="372" spans="1:24" ht="31.5" customHeight="1" x14ac:dyDescent="0.25">
      <c r="A372" s="151" t="s">
        <v>10</v>
      </c>
      <c r="B372" s="151" t="s">
        <v>1489</v>
      </c>
      <c r="C372" s="151" t="s">
        <v>168</v>
      </c>
      <c r="D372" s="151" t="s">
        <v>12</v>
      </c>
      <c r="E372" s="151" t="s">
        <v>13</v>
      </c>
      <c r="F372" s="151" t="s">
        <v>34</v>
      </c>
      <c r="G372" s="151" t="s">
        <v>251</v>
      </c>
      <c r="H372" s="152">
        <v>10000000</v>
      </c>
      <c r="I372" s="152">
        <v>3912705.67</v>
      </c>
      <c r="J372" s="153">
        <v>60</v>
      </c>
      <c r="K372" s="151" t="s">
        <v>474</v>
      </c>
      <c r="L372" s="151" t="s">
        <v>14</v>
      </c>
      <c r="M372" s="151" t="s">
        <v>1334</v>
      </c>
      <c r="N372" s="151" t="s">
        <v>72</v>
      </c>
      <c r="O372" s="151">
        <v>19.75</v>
      </c>
      <c r="P372" s="154">
        <v>47204</v>
      </c>
      <c r="Q372" s="153" t="s">
        <v>470</v>
      </c>
      <c r="R372" s="153">
        <v>0</v>
      </c>
      <c r="S372" s="153">
        <v>0</v>
      </c>
      <c r="T372" s="151" t="s">
        <v>40</v>
      </c>
      <c r="U372" s="154">
        <v>30756</v>
      </c>
      <c r="V372" s="155">
        <v>840315350896</v>
      </c>
      <c r="W372" s="151" t="s">
        <v>101</v>
      </c>
      <c r="X372" s="151">
        <v>2024</v>
      </c>
    </row>
    <row r="373" spans="1:24" ht="31.5" customHeight="1" x14ac:dyDescent="0.25">
      <c r="A373" s="151" t="s">
        <v>6</v>
      </c>
      <c r="B373" s="151" t="s">
        <v>771</v>
      </c>
      <c r="C373" s="151" t="s">
        <v>772</v>
      </c>
      <c r="D373" s="151" t="s">
        <v>12</v>
      </c>
      <c r="E373" s="151" t="s">
        <v>13</v>
      </c>
      <c r="F373" s="151" t="s">
        <v>124</v>
      </c>
      <c r="G373" s="151" t="s">
        <v>251</v>
      </c>
      <c r="H373" s="152">
        <v>350000000</v>
      </c>
      <c r="I373" s="152">
        <v>297500000</v>
      </c>
      <c r="J373" s="153">
        <v>12</v>
      </c>
      <c r="K373" s="151" t="s">
        <v>488</v>
      </c>
      <c r="L373" s="151" t="s">
        <v>78</v>
      </c>
      <c r="M373" s="151" t="s">
        <v>527</v>
      </c>
      <c r="N373" s="151" t="s">
        <v>72</v>
      </c>
      <c r="O373" s="151">
        <v>20.5</v>
      </c>
      <c r="P373" s="154">
        <v>45696</v>
      </c>
      <c r="Q373" s="153" t="s">
        <v>470</v>
      </c>
      <c r="R373" s="153">
        <v>17</v>
      </c>
      <c r="S373" s="153">
        <v>2</v>
      </c>
      <c r="T373" s="151" t="s">
        <v>40</v>
      </c>
      <c r="U373" s="154">
        <v>30587</v>
      </c>
      <c r="V373" s="155">
        <v>180140023483</v>
      </c>
      <c r="W373" s="151" t="s">
        <v>101</v>
      </c>
      <c r="X373" s="151">
        <v>2024</v>
      </c>
    </row>
    <row r="374" spans="1:24" ht="31.5" customHeight="1" x14ac:dyDescent="0.25">
      <c r="A374" s="151" t="s">
        <v>10</v>
      </c>
      <c r="B374" s="151" t="s">
        <v>957</v>
      </c>
      <c r="C374" s="151" t="s">
        <v>171</v>
      </c>
      <c r="D374" s="151" t="s">
        <v>12</v>
      </c>
      <c r="E374" s="151" t="s">
        <v>13</v>
      </c>
      <c r="F374" s="151" t="s">
        <v>34</v>
      </c>
      <c r="G374" s="151" t="s">
        <v>251</v>
      </c>
      <c r="H374" s="152">
        <v>28700000</v>
      </c>
      <c r="I374" s="152">
        <v>14350000</v>
      </c>
      <c r="J374" s="153">
        <v>60</v>
      </c>
      <c r="K374" s="151" t="s">
        <v>486</v>
      </c>
      <c r="L374" s="151" t="s">
        <v>197</v>
      </c>
      <c r="M374" s="151" t="s">
        <v>1334</v>
      </c>
      <c r="N374" s="151" t="s">
        <v>72</v>
      </c>
      <c r="O374" s="151">
        <v>20.75</v>
      </c>
      <c r="P374" s="154">
        <v>47169</v>
      </c>
      <c r="Q374" s="153" t="s">
        <v>16</v>
      </c>
      <c r="R374" s="153">
        <v>0</v>
      </c>
      <c r="S374" s="153">
        <v>1</v>
      </c>
      <c r="T374" s="151" t="s">
        <v>40</v>
      </c>
      <c r="U374" s="154">
        <v>33248</v>
      </c>
      <c r="V374" s="155">
        <v>910110300915</v>
      </c>
      <c r="W374" s="151" t="s">
        <v>101</v>
      </c>
      <c r="X374" s="151">
        <v>2024</v>
      </c>
    </row>
    <row r="375" spans="1:24" ht="31.5" customHeight="1" x14ac:dyDescent="0.25">
      <c r="A375" s="151" t="s">
        <v>10</v>
      </c>
      <c r="B375" s="151" t="s">
        <v>958</v>
      </c>
      <c r="C375" s="151" t="s">
        <v>796</v>
      </c>
      <c r="D375" s="151" t="s">
        <v>42</v>
      </c>
      <c r="E375" s="151" t="s">
        <v>8</v>
      </c>
      <c r="F375" s="151" t="s">
        <v>84</v>
      </c>
      <c r="G375" s="151" t="s">
        <v>251</v>
      </c>
      <c r="H375" s="152">
        <v>15000000</v>
      </c>
      <c r="I375" s="152">
        <v>4965373.8</v>
      </c>
      <c r="J375" s="153">
        <v>36</v>
      </c>
      <c r="K375" s="151" t="s">
        <v>481</v>
      </c>
      <c r="L375" s="151" t="s">
        <v>379</v>
      </c>
      <c r="M375" s="151" t="s">
        <v>1333</v>
      </c>
      <c r="N375" s="151" t="s">
        <v>72</v>
      </c>
      <c r="O375" s="151">
        <v>20.25</v>
      </c>
      <c r="P375" s="154">
        <v>46444</v>
      </c>
      <c r="Q375" s="153" t="s">
        <v>16</v>
      </c>
      <c r="R375" s="153">
        <v>1</v>
      </c>
      <c r="S375" s="153">
        <v>0</v>
      </c>
      <c r="T375" s="151" t="s">
        <v>17</v>
      </c>
      <c r="U375" s="154">
        <v>27302</v>
      </c>
      <c r="V375" s="155">
        <v>740930403398</v>
      </c>
      <c r="W375" s="151" t="s">
        <v>101</v>
      </c>
      <c r="X375" s="151">
        <v>2024</v>
      </c>
    </row>
    <row r="376" spans="1:24" ht="31.5" customHeight="1" x14ac:dyDescent="0.25">
      <c r="A376" s="151" t="s">
        <v>6</v>
      </c>
      <c r="B376" s="151" t="s">
        <v>862</v>
      </c>
      <c r="C376" s="151" t="s">
        <v>1403</v>
      </c>
      <c r="D376" s="151" t="s">
        <v>42</v>
      </c>
      <c r="E376" s="151" t="s">
        <v>18</v>
      </c>
      <c r="F376" s="151" t="s">
        <v>57</v>
      </c>
      <c r="G376" s="151" t="s">
        <v>251</v>
      </c>
      <c r="H376" s="152">
        <v>70000000</v>
      </c>
      <c r="I376" s="152">
        <v>32500000</v>
      </c>
      <c r="J376" s="153">
        <v>60</v>
      </c>
      <c r="K376" s="151" t="s">
        <v>474</v>
      </c>
      <c r="L376" s="151" t="s">
        <v>14</v>
      </c>
      <c r="M376" s="151" t="s">
        <v>1334</v>
      </c>
      <c r="N376" s="151" t="s">
        <v>72</v>
      </c>
      <c r="O376" s="151">
        <v>20.25</v>
      </c>
      <c r="P376" s="154">
        <v>47196</v>
      </c>
      <c r="Q376" s="153" t="s">
        <v>470</v>
      </c>
      <c r="R376" s="153">
        <v>14</v>
      </c>
      <c r="S376" s="153">
        <v>0</v>
      </c>
      <c r="T376" s="151" t="s">
        <v>40</v>
      </c>
      <c r="U376" s="154">
        <v>28535</v>
      </c>
      <c r="V376" s="155">
        <v>120440001789</v>
      </c>
      <c r="W376" s="151" t="s">
        <v>101</v>
      </c>
      <c r="X376" s="151">
        <v>2024</v>
      </c>
    </row>
    <row r="377" spans="1:24" ht="31.5" customHeight="1" x14ac:dyDescent="0.25">
      <c r="A377" s="151" t="s">
        <v>10</v>
      </c>
      <c r="B377" s="151" t="s">
        <v>1490</v>
      </c>
      <c r="C377" s="151" t="s">
        <v>224</v>
      </c>
      <c r="D377" s="151" t="s">
        <v>42</v>
      </c>
      <c r="E377" s="151" t="s">
        <v>8</v>
      </c>
      <c r="F377" s="151" t="s">
        <v>533</v>
      </c>
      <c r="G377" s="151" t="s">
        <v>251</v>
      </c>
      <c r="H377" s="152">
        <v>40500000</v>
      </c>
      <c r="I377" s="152">
        <v>20000000</v>
      </c>
      <c r="J377" s="153">
        <v>36</v>
      </c>
      <c r="K377" s="151" t="s">
        <v>480</v>
      </c>
      <c r="L377" s="151" t="s">
        <v>212</v>
      </c>
      <c r="M377" s="151" t="s">
        <v>1333</v>
      </c>
      <c r="N377" s="151" t="s">
        <v>72</v>
      </c>
      <c r="O377" s="151">
        <v>20.25</v>
      </c>
      <c r="P377" s="154">
        <v>46472</v>
      </c>
      <c r="Q377" s="153" t="s">
        <v>16</v>
      </c>
      <c r="R377" s="153">
        <v>1</v>
      </c>
      <c r="S377" s="153">
        <v>0</v>
      </c>
      <c r="T377" s="151" t="s">
        <v>40</v>
      </c>
      <c r="U377" s="154">
        <v>22332</v>
      </c>
      <c r="V377" s="155">
        <v>610220402224</v>
      </c>
      <c r="W377" s="151" t="s">
        <v>100</v>
      </c>
      <c r="X377" s="151">
        <v>2024</v>
      </c>
    </row>
    <row r="378" spans="1:24" ht="31.5" customHeight="1" x14ac:dyDescent="0.25">
      <c r="A378" s="151" t="s">
        <v>10</v>
      </c>
      <c r="B378" s="151" t="s">
        <v>1062</v>
      </c>
      <c r="C378" s="151" t="s">
        <v>909</v>
      </c>
      <c r="D378" s="151" t="s">
        <v>12</v>
      </c>
      <c r="E378" s="151" t="s">
        <v>13</v>
      </c>
      <c r="F378" s="151" t="s">
        <v>34</v>
      </c>
      <c r="G378" s="151" t="s">
        <v>251</v>
      </c>
      <c r="H378" s="152">
        <v>28738200</v>
      </c>
      <c r="I378" s="152">
        <v>14170151</v>
      </c>
      <c r="J378" s="153">
        <v>60</v>
      </c>
      <c r="K378" s="151" t="s">
        <v>490</v>
      </c>
      <c r="L378" s="151" t="s">
        <v>335</v>
      </c>
      <c r="M378" s="151" t="s">
        <v>1334</v>
      </c>
      <c r="N378" s="151" t="s">
        <v>72</v>
      </c>
      <c r="O378" s="151">
        <v>20.25</v>
      </c>
      <c r="P378" s="154">
        <v>47172</v>
      </c>
      <c r="Q378" s="153" t="s">
        <v>16</v>
      </c>
      <c r="R378" s="153">
        <v>0</v>
      </c>
      <c r="S378" s="153">
        <v>0</v>
      </c>
      <c r="T378" s="151" t="s">
        <v>40</v>
      </c>
      <c r="U378" s="154">
        <v>32074</v>
      </c>
      <c r="V378" s="155">
        <v>871024350119</v>
      </c>
      <c r="W378" s="151" t="s">
        <v>100</v>
      </c>
      <c r="X378" s="151">
        <v>2024</v>
      </c>
    </row>
    <row r="379" spans="1:24" ht="31.5" customHeight="1" x14ac:dyDescent="0.25">
      <c r="A379" s="151" t="s">
        <v>6</v>
      </c>
      <c r="B379" s="151" t="s">
        <v>1491</v>
      </c>
      <c r="C379" s="151" t="s">
        <v>385</v>
      </c>
      <c r="D379" s="151" t="s">
        <v>42</v>
      </c>
      <c r="E379" s="151" t="s">
        <v>18</v>
      </c>
      <c r="F379" s="151" t="s">
        <v>35</v>
      </c>
      <c r="G379" s="151" t="s">
        <v>473</v>
      </c>
      <c r="H379" s="152">
        <v>100000000</v>
      </c>
      <c r="I379" s="152">
        <v>19000000</v>
      </c>
      <c r="J379" s="153">
        <v>48</v>
      </c>
      <c r="K379" s="151" t="s">
        <v>485</v>
      </c>
      <c r="L379" s="151" t="s">
        <v>430</v>
      </c>
      <c r="M379" s="151" t="s">
        <v>1333</v>
      </c>
      <c r="N379" s="151" t="s">
        <v>72</v>
      </c>
      <c r="O379" s="151">
        <v>19.75</v>
      </c>
      <c r="P379" s="154">
        <v>46839</v>
      </c>
      <c r="Q379" s="153" t="s">
        <v>16</v>
      </c>
      <c r="R379" s="153">
        <v>1</v>
      </c>
      <c r="S379" s="153">
        <v>0</v>
      </c>
      <c r="T379" s="151" t="s">
        <v>40</v>
      </c>
      <c r="U379" s="154"/>
      <c r="V379" s="155">
        <v>121040005999</v>
      </c>
      <c r="W379" s="151" t="s">
        <v>101</v>
      </c>
      <c r="X379" s="151">
        <v>2024</v>
      </c>
    </row>
    <row r="380" spans="1:24" ht="31.5" customHeight="1" x14ac:dyDescent="0.25">
      <c r="A380" s="151" t="s">
        <v>10</v>
      </c>
      <c r="B380" s="151" t="s">
        <v>673</v>
      </c>
      <c r="C380" s="151" t="s">
        <v>674</v>
      </c>
      <c r="D380" s="151" t="s">
        <v>12</v>
      </c>
      <c r="E380" s="151" t="s">
        <v>61</v>
      </c>
      <c r="F380" s="151" t="s">
        <v>538</v>
      </c>
      <c r="G380" s="151" t="s">
        <v>251</v>
      </c>
      <c r="H380" s="152">
        <v>40000000</v>
      </c>
      <c r="I380" s="152">
        <v>30000000</v>
      </c>
      <c r="J380" s="153">
        <v>60</v>
      </c>
      <c r="K380" s="151" t="s">
        <v>482</v>
      </c>
      <c r="L380" s="151" t="s">
        <v>162</v>
      </c>
      <c r="M380" s="151" t="s">
        <v>527</v>
      </c>
      <c r="N380" s="151" t="s">
        <v>72</v>
      </c>
      <c r="O380" s="151">
        <v>21.75</v>
      </c>
      <c r="P380" s="154">
        <v>47129</v>
      </c>
      <c r="Q380" s="153" t="s">
        <v>470</v>
      </c>
      <c r="R380" s="153">
        <v>3</v>
      </c>
      <c r="S380" s="153">
        <v>1</v>
      </c>
      <c r="T380" s="151" t="s">
        <v>40</v>
      </c>
      <c r="U380" s="154">
        <v>34730</v>
      </c>
      <c r="V380" s="155">
        <v>950131351321</v>
      </c>
      <c r="W380" s="151" t="s">
        <v>101</v>
      </c>
      <c r="X380" s="151">
        <v>2024</v>
      </c>
    </row>
    <row r="381" spans="1:24" ht="31.5" customHeight="1" x14ac:dyDescent="0.25">
      <c r="A381" s="151" t="s">
        <v>6</v>
      </c>
      <c r="B381" s="151" t="s">
        <v>876</v>
      </c>
      <c r="C381" s="151" t="s">
        <v>1063</v>
      </c>
      <c r="D381" s="151" t="s">
        <v>42</v>
      </c>
      <c r="E381" s="151" t="s">
        <v>18</v>
      </c>
      <c r="F381" s="151" t="s">
        <v>76</v>
      </c>
      <c r="G381" s="151" t="s">
        <v>496</v>
      </c>
      <c r="H381" s="152">
        <v>47000000</v>
      </c>
      <c r="I381" s="152">
        <v>23500000</v>
      </c>
      <c r="J381" s="153">
        <v>36</v>
      </c>
      <c r="K381" s="151" t="s">
        <v>469</v>
      </c>
      <c r="L381" s="151" t="s">
        <v>308</v>
      </c>
      <c r="M381" s="151" t="s">
        <v>1334</v>
      </c>
      <c r="N381" s="151" t="s">
        <v>72</v>
      </c>
      <c r="O381" s="151">
        <v>20.25</v>
      </c>
      <c r="P381" s="154">
        <v>46447</v>
      </c>
      <c r="Q381" s="153" t="s">
        <v>470</v>
      </c>
      <c r="R381" s="153">
        <v>0</v>
      </c>
      <c r="S381" s="153">
        <v>0</v>
      </c>
      <c r="T381" s="151" t="s">
        <v>40</v>
      </c>
      <c r="U381" s="154">
        <v>26086</v>
      </c>
      <c r="V381" s="155">
        <v>140240031004</v>
      </c>
      <c r="W381" s="151" t="s">
        <v>101</v>
      </c>
      <c r="X381" s="151">
        <v>2024</v>
      </c>
    </row>
    <row r="382" spans="1:24" ht="31.5" customHeight="1" x14ac:dyDescent="0.25">
      <c r="A382" s="151" t="s">
        <v>10</v>
      </c>
      <c r="B382" s="151" t="s">
        <v>181</v>
      </c>
      <c r="C382" s="151" t="s">
        <v>549</v>
      </c>
      <c r="D382" s="151" t="s">
        <v>12</v>
      </c>
      <c r="E382" s="151" t="s">
        <v>13</v>
      </c>
      <c r="F382" s="151" t="s">
        <v>34</v>
      </c>
      <c r="G382" s="151" t="s">
        <v>393</v>
      </c>
      <c r="H382" s="152">
        <v>24000000</v>
      </c>
      <c r="I382" s="152">
        <v>19000000</v>
      </c>
      <c r="J382" s="153">
        <v>60</v>
      </c>
      <c r="K382" s="151" t="s">
        <v>482</v>
      </c>
      <c r="L382" s="151" t="s">
        <v>162</v>
      </c>
      <c r="M382" s="151" t="s">
        <v>1334</v>
      </c>
      <c r="N382" s="151" t="s">
        <v>72</v>
      </c>
      <c r="O382" s="151">
        <v>20.75</v>
      </c>
      <c r="P382" s="154">
        <v>47175</v>
      </c>
      <c r="Q382" s="153" t="s">
        <v>470</v>
      </c>
      <c r="R382" s="153">
        <v>0</v>
      </c>
      <c r="S382" s="153">
        <v>0</v>
      </c>
      <c r="T382" s="151" t="s">
        <v>17</v>
      </c>
      <c r="U382" s="154">
        <v>32833</v>
      </c>
      <c r="V382" s="155">
        <v>891121450126</v>
      </c>
      <c r="W382" s="151" t="s">
        <v>100</v>
      </c>
      <c r="X382" s="151">
        <v>2024</v>
      </c>
    </row>
    <row r="383" spans="1:24" ht="31.5" customHeight="1" x14ac:dyDescent="0.25">
      <c r="A383" s="151" t="s">
        <v>6</v>
      </c>
      <c r="B383" s="151" t="s">
        <v>713</v>
      </c>
      <c r="C383" s="151" t="s">
        <v>959</v>
      </c>
      <c r="D383" s="151" t="s">
        <v>12</v>
      </c>
      <c r="E383" s="151" t="s">
        <v>49</v>
      </c>
      <c r="F383" s="151" t="s">
        <v>193</v>
      </c>
      <c r="G383" s="151" t="s">
        <v>251</v>
      </c>
      <c r="H383" s="152">
        <v>500000000</v>
      </c>
      <c r="I383" s="152">
        <v>250000000</v>
      </c>
      <c r="J383" s="153">
        <v>120</v>
      </c>
      <c r="K383" s="151" t="s">
        <v>492</v>
      </c>
      <c r="L383" s="151" t="s">
        <v>90</v>
      </c>
      <c r="M383" s="151" t="s">
        <v>527</v>
      </c>
      <c r="N383" s="151" t="s">
        <v>72</v>
      </c>
      <c r="O383" s="151">
        <v>21.75</v>
      </c>
      <c r="P383" s="154">
        <v>48995</v>
      </c>
      <c r="Q383" s="153" t="s">
        <v>470</v>
      </c>
      <c r="R383" s="153">
        <v>0</v>
      </c>
      <c r="S383" s="153">
        <v>28</v>
      </c>
      <c r="T383" s="151" t="s">
        <v>17</v>
      </c>
      <c r="U383" s="154">
        <v>35970</v>
      </c>
      <c r="V383" s="155">
        <v>230440004707</v>
      </c>
      <c r="W383" s="151" t="s">
        <v>101</v>
      </c>
      <c r="X383" s="151">
        <v>2024</v>
      </c>
    </row>
    <row r="384" spans="1:24" ht="31.5" customHeight="1" x14ac:dyDescent="0.25">
      <c r="A384" s="151" t="s">
        <v>10</v>
      </c>
      <c r="B384" s="151" t="s">
        <v>848</v>
      </c>
      <c r="C384" s="151" t="s">
        <v>1174</v>
      </c>
      <c r="D384" s="151" t="s">
        <v>12</v>
      </c>
      <c r="E384" s="151" t="s">
        <v>13</v>
      </c>
      <c r="F384" s="151" t="s">
        <v>528</v>
      </c>
      <c r="G384" s="151" t="s">
        <v>251</v>
      </c>
      <c r="H384" s="152">
        <v>20000000</v>
      </c>
      <c r="I384" s="152">
        <v>9700000</v>
      </c>
      <c r="J384" s="153">
        <v>60</v>
      </c>
      <c r="K384" s="151" t="s">
        <v>486</v>
      </c>
      <c r="L384" s="151" t="s">
        <v>246</v>
      </c>
      <c r="M384" s="151" t="s">
        <v>1333</v>
      </c>
      <c r="N384" s="151" t="s">
        <v>72</v>
      </c>
      <c r="O384" s="151">
        <v>21</v>
      </c>
      <c r="P384" s="154">
        <v>47182</v>
      </c>
      <c r="Q384" s="153" t="s">
        <v>470</v>
      </c>
      <c r="R384" s="153">
        <v>0</v>
      </c>
      <c r="S384" s="153">
        <v>1</v>
      </c>
      <c r="T384" s="151" t="s">
        <v>17</v>
      </c>
      <c r="U384" s="154">
        <v>30847</v>
      </c>
      <c r="V384" s="155">
        <v>840614400396</v>
      </c>
      <c r="W384" s="151" t="s">
        <v>101</v>
      </c>
      <c r="X384" s="151">
        <v>2024</v>
      </c>
    </row>
    <row r="385" spans="1:24" ht="31.5" customHeight="1" x14ac:dyDescent="0.25">
      <c r="A385" s="151" t="s">
        <v>10</v>
      </c>
      <c r="B385" s="151" t="s">
        <v>1175</v>
      </c>
      <c r="C385" s="151" t="s">
        <v>1176</v>
      </c>
      <c r="D385" s="151" t="s">
        <v>12</v>
      </c>
      <c r="E385" s="151" t="s">
        <v>13</v>
      </c>
      <c r="F385" s="151" t="s">
        <v>34</v>
      </c>
      <c r="G385" s="151" t="s">
        <v>251</v>
      </c>
      <c r="H385" s="152">
        <v>30000000</v>
      </c>
      <c r="I385" s="152">
        <v>14400000</v>
      </c>
      <c r="J385" s="153">
        <v>36</v>
      </c>
      <c r="K385" s="151" t="s">
        <v>490</v>
      </c>
      <c r="L385" s="151" t="s">
        <v>335</v>
      </c>
      <c r="M385" s="151" t="s">
        <v>1334</v>
      </c>
      <c r="N385" s="151" t="s">
        <v>72</v>
      </c>
      <c r="O385" s="151">
        <v>20.25</v>
      </c>
      <c r="P385" s="154">
        <v>46450</v>
      </c>
      <c r="Q385" s="153" t="s">
        <v>16</v>
      </c>
      <c r="R385" s="153">
        <v>1</v>
      </c>
      <c r="S385" s="153">
        <v>0</v>
      </c>
      <c r="T385" s="151" t="s">
        <v>17</v>
      </c>
      <c r="U385" s="154">
        <v>34449</v>
      </c>
      <c r="V385" s="155">
        <v>940426401482</v>
      </c>
      <c r="W385" s="151" t="s">
        <v>101</v>
      </c>
      <c r="X385" s="151">
        <v>2024</v>
      </c>
    </row>
    <row r="386" spans="1:24" ht="31.5" customHeight="1" x14ac:dyDescent="0.25">
      <c r="A386" s="151" t="s">
        <v>6</v>
      </c>
      <c r="B386" s="151" t="s">
        <v>675</v>
      </c>
      <c r="C386" s="151" t="s">
        <v>676</v>
      </c>
      <c r="D386" s="151" t="s">
        <v>12</v>
      </c>
      <c r="E386" s="151" t="s">
        <v>18</v>
      </c>
      <c r="F386" s="151" t="s">
        <v>56</v>
      </c>
      <c r="G386" s="151" t="s">
        <v>393</v>
      </c>
      <c r="H386" s="152">
        <v>60000000</v>
      </c>
      <c r="I386" s="152">
        <v>51000000</v>
      </c>
      <c r="J386" s="153">
        <v>60</v>
      </c>
      <c r="K386" s="151" t="s">
        <v>469</v>
      </c>
      <c r="L386" s="151" t="s">
        <v>524</v>
      </c>
      <c r="M386" s="151" t="s">
        <v>527</v>
      </c>
      <c r="N386" s="151" t="s">
        <v>72</v>
      </c>
      <c r="O386" s="151">
        <v>20.75</v>
      </c>
      <c r="P386" s="154">
        <v>47128</v>
      </c>
      <c r="Q386" s="153" t="s">
        <v>470</v>
      </c>
      <c r="R386" s="153">
        <v>0</v>
      </c>
      <c r="S386" s="153">
        <v>0</v>
      </c>
      <c r="T386" s="151" t="s">
        <v>40</v>
      </c>
      <c r="U386" s="154">
        <v>34242</v>
      </c>
      <c r="V386" s="155">
        <v>230840039141</v>
      </c>
      <c r="W386" s="151" t="s">
        <v>100</v>
      </c>
      <c r="X386" s="151">
        <v>2024</v>
      </c>
    </row>
    <row r="387" spans="1:24" ht="31.5" customHeight="1" x14ac:dyDescent="0.25">
      <c r="A387" s="151" t="s">
        <v>10</v>
      </c>
      <c r="B387" s="151" t="s">
        <v>773</v>
      </c>
      <c r="C387" s="151" t="s">
        <v>548</v>
      </c>
      <c r="D387" s="151" t="s">
        <v>12</v>
      </c>
      <c r="E387" s="151" t="s">
        <v>13</v>
      </c>
      <c r="F387" s="151" t="s">
        <v>96</v>
      </c>
      <c r="G387" s="151" t="s">
        <v>251</v>
      </c>
      <c r="H387" s="152">
        <v>105780000</v>
      </c>
      <c r="I387" s="152">
        <v>50000000</v>
      </c>
      <c r="J387" s="153">
        <v>60</v>
      </c>
      <c r="K387" s="151" t="s">
        <v>469</v>
      </c>
      <c r="L387" s="151" t="s">
        <v>130</v>
      </c>
      <c r="M387" s="151" t="s">
        <v>527</v>
      </c>
      <c r="N387" s="151" t="s">
        <v>72</v>
      </c>
      <c r="O387" s="151">
        <v>21</v>
      </c>
      <c r="P387" s="154">
        <v>47158</v>
      </c>
      <c r="Q387" s="153" t="s">
        <v>470</v>
      </c>
      <c r="R387" s="153">
        <v>1</v>
      </c>
      <c r="S387" s="153">
        <v>12</v>
      </c>
      <c r="T387" s="151" t="s">
        <v>40</v>
      </c>
      <c r="U387" s="154"/>
      <c r="V387" s="155">
        <v>800205300206</v>
      </c>
      <c r="W387" s="151" t="s">
        <v>101</v>
      </c>
      <c r="X387" s="151">
        <v>2024</v>
      </c>
    </row>
    <row r="388" spans="1:24" ht="31.5" customHeight="1" x14ac:dyDescent="0.25">
      <c r="A388" s="151" t="s">
        <v>10</v>
      </c>
      <c r="B388" s="151" t="s">
        <v>1177</v>
      </c>
      <c r="C388" s="151" t="s">
        <v>1178</v>
      </c>
      <c r="D388" s="151" t="s">
        <v>12</v>
      </c>
      <c r="E388" s="151" t="s">
        <v>13</v>
      </c>
      <c r="F388" s="151" t="s">
        <v>34</v>
      </c>
      <c r="G388" s="151" t="s">
        <v>393</v>
      </c>
      <c r="H388" s="152">
        <v>24000000</v>
      </c>
      <c r="I388" s="152">
        <v>4337768</v>
      </c>
      <c r="J388" s="153">
        <v>60</v>
      </c>
      <c r="K388" s="151" t="s">
        <v>492</v>
      </c>
      <c r="L388" s="151" t="s">
        <v>256</v>
      </c>
      <c r="M388" s="151" t="s">
        <v>1333</v>
      </c>
      <c r="N388" s="151" t="s">
        <v>72</v>
      </c>
      <c r="O388" s="151">
        <v>20.25</v>
      </c>
      <c r="P388" s="154">
        <v>47189</v>
      </c>
      <c r="Q388" s="153" t="s">
        <v>470</v>
      </c>
      <c r="R388" s="153">
        <v>0</v>
      </c>
      <c r="S388" s="153">
        <v>1</v>
      </c>
      <c r="T388" s="151" t="s">
        <v>40</v>
      </c>
      <c r="U388" s="154">
        <v>30685</v>
      </c>
      <c r="V388" s="155">
        <v>840104303232</v>
      </c>
      <c r="W388" s="151" t="s">
        <v>101</v>
      </c>
      <c r="X388" s="151">
        <v>2024</v>
      </c>
    </row>
    <row r="389" spans="1:24" ht="31.5" customHeight="1" x14ac:dyDescent="0.25">
      <c r="A389" s="151" t="s">
        <v>6</v>
      </c>
      <c r="B389" s="151" t="s">
        <v>1102</v>
      </c>
      <c r="C389" s="151" t="s">
        <v>295</v>
      </c>
      <c r="D389" s="151" t="s">
        <v>12</v>
      </c>
      <c r="E389" s="151" t="s">
        <v>8</v>
      </c>
      <c r="F389" s="151" t="s">
        <v>160</v>
      </c>
      <c r="G389" s="151" t="s">
        <v>251</v>
      </c>
      <c r="H389" s="152">
        <v>36000000</v>
      </c>
      <c r="I389" s="152">
        <v>18886513.5</v>
      </c>
      <c r="J389" s="153">
        <v>60</v>
      </c>
      <c r="K389" s="151" t="s">
        <v>475</v>
      </c>
      <c r="L389" s="151" t="s">
        <v>314</v>
      </c>
      <c r="M389" s="151" t="s">
        <v>1333</v>
      </c>
      <c r="N389" s="151" t="s">
        <v>72</v>
      </c>
      <c r="O389" s="151">
        <v>19.75</v>
      </c>
      <c r="P389" s="154">
        <v>47204</v>
      </c>
      <c r="Q389" s="153" t="s">
        <v>470</v>
      </c>
      <c r="R389" s="153">
        <v>4</v>
      </c>
      <c r="S389" s="153">
        <v>1</v>
      </c>
      <c r="T389" s="151" t="s">
        <v>40</v>
      </c>
      <c r="U389" s="154">
        <v>22744</v>
      </c>
      <c r="V389" s="155">
        <v>230140017371</v>
      </c>
      <c r="W389" s="151" t="s">
        <v>101</v>
      </c>
      <c r="X389" s="151">
        <v>2024</v>
      </c>
    </row>
    <row r="390" spans="1:24" ht="31.5" customHeight="1" x14ac:dyDescent="0.25">
      <c r="A390" s="151" t="s">
        <v>10</v>
      </c>
      <c r="B390" s="151" t="s">
        <v>960</v>
      </c>
      <c r="C390" s="151" t="s">
        <v>961</v>
      </c>
      <c r="D390" s="151" t="s">
        <v>12</v>
      </c>
      <c r="E390" s="151" t="s">
        <v>18</v>
      </c>
      <c r="F390" s="151" t="s">
        <v>56</v>
      </c>
      <c r="G390" s="151" t="s">
        <v>251</v>
      </c>
      <c r="H390" s="152">
        <v>24200000</v>
      </c>
      <c r="I390" s="152">
        <v>12100000</v>
      </c>
      <c r="J390" s="153">
        <v>60</v>
      </c>
      <c r="K390" s="151" t="s">
        <v>469</v>
      </c>
      <c r="L390" s="151" t="s">
        <v>308</v>
      </c>
      <c r="M390" s="151" t="s">
        <v>1334</v>
      </c>
      <c r="N390" s="151" t="s">
        <v>72</v>
      </c>
      <c r="O390" s="151">
        <v>20.25</v>
      </c>
      <c r="P390" s="154">
        <v>47169</v>
      </c>
      <c r="Q390" s="153" t="s">
        <v>16</v>
      </c>
      <c r="R390" s="153">
        <v>0</v>
      </c>
      <c r="S390" s="153">
        <v>0</v>
      </c>
      <c r="T390" s="151" t="s">
        <v>40</v>
      </c>
      <c r="U390" s="154">
        <v>24748</v>
      </c>
      <c r="V390" s="155">
        <v>671003350519</v>
      </c>
      <c r="W390" s="151" t="s">
        <v>101</v>
      </c>
      <c r="X390" s="151">
        <v>2024</v>
      </c>
    </row>
    <row r="391" spans="1:24" ht="31.5" customHeight="1" x14ac:dyDescent="0.25">
      <c r="A391" s="151" t="s">
        <v>10</v>
      </c>
      <c r="B391" s="151" t="s">
        <v>1107</v>
      </c>
      <c r="C391" s="151" t="s">
        <v>1404</v>
      </c>
      <c r="D391" s="151" t="s">
        <v>12</v>
      </c>
      <c r="E391" s="151" t="s">
        <v>13</v>
      </c>
      <c r="F391" s="151" t="s">
        <v>536</v>
      </c>
      <c r="G391" s="151" t="s">
        <v>251</v>
      </c>
      <c r="H391" s="152">
        <v>23400000</v>
      </c>
      <c r="I391" s="152">
        <v>11700000</v>
      </c>
      <c r="J391" s="153">
        <v>60</v>
      </c>
      <c r="K391" s="151" t="s">
        <v>478</v>
      </c>
      <c r="L391" s="151" t="s">
        <v>417</v>
      </c>
      <c r="M391" s="151" t="s">
        <v>1333</v>
      </c>
      <c r="N391" s="151" t="s">
        <v>72</v>
      </c>
      <c r="O391" s="151">
        <v>19.75</v>
      </c>
      <c r="P391" s="154">
        <v>47197</v>
      </c>
      <c r="Q391" s="153" t="s">
        <v>470</v>
      </c>
      <c r="R391" s="153">
        <v>1</v>
      </c>
      <c r="S391" s="153">
        <v>0</v>
      </c>
      <c r="T391" s="151" t="s">
        <v>40</v>
      </c>
      <c r="U391" s="154">
        <v>34203</v>
      </c>
      <c r="V391" s="155">
        <v>930823401786</v>
      </c>
      <c r="W391" s="151" t="s">
        <v>101</v>
      </c>
      <c r="X391" s="151">
        <v>2024</v>
      </c>
    </row>
    <row r="392" spans="1:24" ht="31.5" customHeight="1" x14ac:dyDescent="0.25">
      <c r="A392" s="151" t="s">
        <v>10</v>
      </c>
      <c r="B392" s="151" t="s">
        <v>824</v>
      </c>
      <c r="C392" s="151" t="s">
        <v>825</v>
      </c>
      <c r="D392" s="151" t="s">
        <v>12</v>
      </c>
      <c r="E392" s="151" t="s">
        <v>13</v>
      </c>
      <c r="F392" s="151" t="s">
        <v>111</v>
      </c>
      <c r="G392" s="151" t="s">
        <v>251</v>
      </c>
      <c r="H392" s="152">
        <v>39300000</v>
      </c>
      <c r="I392" s="152">
        <v>19650000</v>
      </c>
      <c r="J392" s="153">
        <v>60</v>
      </c>
      <c r="K392" s="151" t="s">
        <v>479</v>
      </c>
      <c r="L392" s="151" t="s">
        <v>298</v>
      </c>
      <c r="M392" s="151" t="s">
        <v>1334</v>
      </c>
      <c r="N392" s="151" t="s">
        <v>72</v>
      </c>
      <c r="O392" s="151">
        <v>20.75</v>
      </c>
      <c r="P392" s="154">
        <v>47163</v>
      </c>
      <c r="Q392" s="153" t="s">
        <v>16</v>
      </c>
      <c r="R392" s="153">
        <v>1</v>
      </c>
      <c r="S392" s="153">
        <v>1</v>
      </c>
      <c r="T392" s="151" t="s">
        <v>40</v>
      </c>
      <c r="U392" s="154">
        <v>29476</v>
      </c>
      <c r="V392" s="155">
        <v>800912399054</v>
      </c>
      <c r="W392" s="151" t="s">
        <v>101</v>
      </c>
      <c r="X392" s="151">
        <v>2024</v>
      </c>
    </row>
    <row r="393" spans="1:24" ht="31.5" customHeight="1" x14ac:dyDescent="0.25">
      <c r="A393" s="151" t="s">
        <v>6</v>
      </c>
      <c r="B393" s="151" t="s">
        <v>1179</v>
      </c>
      <c r="C393" s="151" t="s">
        <v>1180</v>
      </c>
      <c r="D393" s="151" t="s">
        <v>42</v>
      </c>
      <c r="E393" s="151" t="s">
        <v>18</v>
      </c>
      <c r="F393" s="151" t="s">
        <v>201</v>
      </c>
      <c r="G393" s="151" t="s">
        <v>477</v>
      </c>
      <c r="H393" s="152">
        <v>39200000</v>
      </c>
      <c r="I393" s="152">
        <v>20000000</v>
      </c>
      <c r="J393" s="153">
        <v>36</v>
      </c>
      <c r="K393" s="151" t="s">
        <v>472</v>
      </c>
      <c r="L393" s="151" t="s">
        <v>441</v>
      </c>
      <c r="M393" s="151" t="s">
        <v>1334</v>
      </c>
      <c r="N393" s="151" t="s">
        <v>72</v>
      </c>
      <c r="O393" s="151">
        <v>20.25</v>
      </c>
      <c r="P393" s="154">
        <v>46457</v>
      </c>
      <c r="Q393" s="153" t="s">
        <v>16</v>
      </c>
      <c r="R393" s="153">
        <v>2</v>
      </c>
      <c r="S393" s="153">
        <v>0</v>
      </c>
      <c r="T393" s="151" t="s">
        <v>40</v>
      </c>
      <c r="U393" s="154">
        <v>33892</v>
      </c>
      <c r="V393" s="155">
        <v>220840026037</v>
      </c>
      <c r="W393" s="151" t="s">
        <v>101</v>
      </c>
      <c r="X393" s="151">
        <v>2024</v>
      </c>
    </row>
    <row r="394" spans="1:24" ht="31.5" customHeight="1" x14ac:dyDescent="0.25">
      <c r="A394" s="151" t="s">
        <v>6</v>
      </c>
      <c r="B394" s="151" t="s">
        <v>962</v>
      </c>
      <c r="C394" s="151" t="s">
        <v>963</v>
      </c>
      <c r="D394" s="151" t="s">
        <v>12</v>
      </c>
      <c r="E394" s="151" t="s">
        <v>13</v>
      </c>
      <c r="F394" s="151" t="s">
        <v>330</v>
      </c>
      <c r="G394" s="151" t="s">
        <v>251</v>
      </c>
      <c r="H394" s="152">
        <v>300000000</v>
      </c>
      <c r="I394" s="152">
        <v>150000000</v>
      </c>
      <c r="J394" s="153">
        <v>36</v>
      </c>
      <c r="K394" s="151" t="s">
        <v>480</v>
      </c>
      <c r="L394" s="151" t="s">
        <v>209</v>
      </c>
      <c r="M394" s="151" t="s">
        <v>527</v>
      </c>
      <c r="N394" s="151" t="s">
        <v>72</v>
      </c>
      <c r="O394" s="151">
        <v>21</v>
      </c>
      <c r="P394" s="154">
        <v>46405</v>
      </c>
      <c r="Q394" s="153" t="s">
        <v>470</v>
      </c>
      <c r="R394" s="153">
        <v>0</v>
      </c>
      <c r="S394" s="153">
        <v>0</v>
      </c>
      <c r="T394" s="151" t="s">
        <v>40</v>
      </c>
      <c r="U394" s="154">
        <v>32164</v>
      </c>
      <c r="V394" s="155">
        <v>220340002110</v>
      </c>
      <c r="W394" s="151" t="s">
        <v>102</v>
      </c>
      <c r="X394" s="151">
        <v>2024</v>
      </c>
    </row>
    <row r="395" spans="1:24" ht="31.5" customHeight="1" x14ac:dyDescent="0.25">
      <c r="A395" s="151" t="s">
        <v>10</v>
      </c>
      <c r="B395" s="151" t="s">
        <v>457</v>
      </c>
      <c r="C395" s="151" t="s">
        <v>1181</v>
      </c>
      <c r="D395" s="151" t="s">
        <v>12</v>
      </c>
      <c r="E395" s="151" t="s">
        <v>13</v>
      </c>
      <c r="F395" s="151" t="s">
        <v>34</v>
      </c>
      <c r="G395" s="151" t="s">
        <v>473</v>
      </c>
      <c r="H395" s="152">
        <v>20000000</v>
      </c>
      <c r="I395" s="152">
        <v>10000000</v>
      </c>
      <c r="J395" s="153">
        <v>60</v>
      </c>
      <c r="K395" s="151" t="s">
        <v>488</v>
      </c>
      <c r="L395" s="151" t="s">
        <v>449</v>
      </c>
      <c r="M395" s="151" t="s">
        <v>1334</v>
      </c>
      <c r="N395" s="151" t="s">
        <v>72</v>
      </c>
      <c r="O395" s="151">
        <v>20.25</v>
      </c>
      <c r="P395" s="154">
        <v>47178</v>
      </c>
      <c r="Q395" s="153" t="s">
        <v>16</v>
      </c>
      <c r="R395" s="153">
        <v>3</v>
      </c>
      <c r="S395" s="153">
        <v>2</v>
      </c>
      <c r="T395" s="151" t="s">
        <v>40</v>
      </c>
      <c r="U395" s="154"/>
      <c r="V395" s="155">
        <v>811008301955</v>
      </c>
      <c r="W395" s="151" t="s">
        <v>101</v>
      </c>
      <c r="X395" s="151">
        <v>2024</v>
      </c>
    </row>
    <row r="396" spans="1:24" ht="31.5" customHeight="1" x14ac:dyDescent="0.25">
      <c r="A396" s="151" t="s">
        <v>6</v>
      </c>
      <c r="B396" s="151" t="s">
        <v>1291</v>
      </c>
      <c r="C396" s="151" t="s">
        <v>1292</v>
      </c>
      <c r="D396" s="151" t="s">
        <v>12</v>
      </c>
      <c r="E396" s="151" t="s">
        <v>489</v>
      </c>
      <c r="F396" s="151" t="s">
        <v>52</v>
      </c>
      <c r="G396" s="151" t="s">
        <v>477</v>
      </c>
      <c r="H396" s="152">
        <v>400000000</v>
      </c>
      <c r="I396" s="152">
        <v>200000000</v>
      </c>
      <c r="J396" s="153">
        <v>60</v>
      </c>
      <c r="K396" s="151" t="s">
        <v>390</v>
      </c>
      <c r="L396" s="151" t="s">
        <v>254</v>
      </c>
      <c r="M396" s="151" t="s">
        <v>1336</v>
      </c>
      <c r="N396" s="151" t="s">
        <v>72</v>
      </c>
      <c r="O396" s="151">
        <v>20.25</v>
      </c>
      <c r="P396" s="154">
        <v>47191</v>
      </c>
      <c r="Q396" s="153" t="s">
        <v>470</v>
      </c>
      <c r="R396" s="153">
        <v>52</v>
      </c>
      <c r="S396" s="153">
        <v>5</v>
      </c>
      <c r="T396" s="151" t="s">
        <v>40</v>
      </c>
      <c r="U396" s="154">
        <v>27787</v>
      </c>
      <c r="V396" s="155">
        <v>100140017375</v>
      </c>
      <c r="W396" s="151" t="s">
        <v>285</v>
      </c>
      <c r="X396" s="151">
        <v>2024</v>
      </c>
    </row>
    <row r="397" spans="1:24" ht="31.5" customHeight="1" x14ac:dyDescent="0.25">
      <c r="A397" s="151" t="s">
        <v>267</v>
      </c>
      <c r="B397" s="151" t="s">
        <v>716</v>
      </c>
      <c r="C397" s="151" t="s">
        <v>919</v>
      </c>
      <c r="D397" s="151" t="s">
        <v>12</v>
      </c>
      <c r="E397" s="151" t="s">
        <v>18</v>
      </c>
      <c r="F397" s="151" t="s">
        <v>148</v>
      </c>
      <c r="G397" s="151" t="s">
        <v>393</v>
      </c>
      <c r="H397" s="152">
        <v>93700000</v>
      </c>
      <c r="I397" s="152">
        <v>72600000</v>
      </c>
      <c r="J397" s="153">
        <v>60</v>
      </c>
      <c r="K397" s="151" t="s">
        <v>484</v>
      </c>
      <c r="L397" s="151" t="s">
        <v>403</v>
      </c>
      <c r="M397" s="151" t="s">
        <v>1334</v>
      </c>
      <c r="N397" s="151" t="s">
        <v>72</v>
      </c>
      <c r="O397" s="151">
        <v>6</v>
      </c>
      <c r="P397" s="154">
        <v>47170</v>
      </c>
      <c r="Q397" s="153" t="s">
        <v>470</v>
      </c>
      <c r="R397" s="153">
        <v>0</v>
      </c>
      <c r="S397" s="153">
        <v>0</v>
      </c>
      <c r="T397" s="151" t="s">
        <v>17</v>
      </c>
      <c r="U397" s="154">
        <v>28094</v>
      </c>
      <c r="V397" s="155">
        <v>761130450426</v>
      </c>
      <c r="W397" s="151" t="s">
        <v>100</v>
      </c>
      <c r="X397" s="151">
        <v>2024</v>
      </c>
    </row>
    <row r="398" spans="1:24" ht="31.5" customHeight="1" x14ac:dyDescent="0.25">
      <c r="A398" s="151" t="s">
        <v>10</v>
      </c>
      <c r="B398" s="151" t="s">
        <v>677</v>
      </c>
      <c r="C398" s="151" t="s">
        <v>41</v>
      </c>
      <c r="D398" s="151" t="s">
        <v>12</v>
      </c>
      <c r="E398" s="151" t="s">
        <v>8</v>
      </c>
      <c r="F398" s="151" t="s">
        <v>66</v>
      </c>
      <c r="G398" s="151" t="s">
        <v>251</v>
      </c>
      <c r="H398" s="152">
        <v>70000000</v>
      </c>
      <c r="I398" s="152">
        <v>27500000</v>
      </c>
      <c r="J398" s="153">
        <v>60</v>
      </c>
      <c r="K398" s="151" t="s">
        <v>472</v>
      </c>
      <c r="L398" s="151" t="s">
        <v>290</v>
      </c>
      <c r="M398" s="151" t="s">
        <v>527</v>
      </c>
      <c r="N398" s="151" t="s">
        <v>72</v>
      </c>
      <c r="O398" s="151">
        <v>21</v>
      </c>
      <c r="P398" s="154">
        <v>47142</v>
      </c>
      <c r="Q398" s="153" t="s">
        <v>470</v>
      </c>
      <c r="R398" s="153">
        <v>0</v>
      </c>
      <c r="S398" s="153">
        <v>1</v>
      </c>
      <c r="T398" s="151" t="s">
        <v>40</v>
      </c>
      <c r="U398" s="154">
        <v>35308</v>
      </c>
      <c r="V398" s="155">
        <v>960901301411</v>
      </c>
      <c r="W398" s="151" t="s">
        <v>101</v>
      </c>
      <c r="X398" s="151">
        <v>2024</v>
      </c>
    </row>
    <row r="399" spans="1:24" ht="31.5" customHeight="1" x14ac:dyDescent="0.25">
      <c r="A399" s="151" t="s">
        <v>10</v>
      </c>
      <c r="B399" s="151" t="s">
        <v>964</v>
      </c>
      <c r="C399" s="151" t="s">
        <v>965</v>
      </c>
      <c r="D399" s="151" t="s">
        <v>12</v>
      </c>
      <c r="E399" s="151" t="s">
        <v>18</v>
      </c>
      <c r="F399" s="151" t="s">
        <v>128</v>
      </c>
      <c r="G399" s="151" t="s">
        <v>251</v>
      </c>
      <c r="H399" s="152">
        <v>48000000</v>
      </c>
      <c r="I399" s="152">
        <v>12800000</v>
      </c>
      <c r="J399" s="153">
        <v>60</v>
      </c>
      <c r="K399" s="151" t="s">
        <v>469</v>
      </c>
      <c r="L399" s="151" t="s">
        <v>130</v>
      </c>
      <c r="M399" s="151" t="s">
        <v>1334</v>
      </c>
      <c r="N399" s="151" t="s">
        <v>72</v>
      </c>
      <c r="O399" s="151">
        <v>20.75</v>
      </c>
      <c r="P399" s="154">
        <v>47170</v>
      </c>
      <c r="Q399" s="153" t="s">
        <v>16</v>
      </c>
      <c r="R399" s="153">
        <v>1</v>
      </c>
      <c r="S399" s="153">
        <v>4</v>
      </c>
      <c r="T399" s="151" t="s">
        <v>40</v>
      </c>
      <c r="U399" s="154">
        <v>36240</v>
      </c>
      <c r="V399" s="155">
        <v>990321301048</v>
      </c>
      <c r="W399" s="151" t="s">
        <v>101</v>
      </c>
      <c r="X399" s="151">
        <v>2024</v>
      </c>
    </row>
    <row r="400" spans="1:24" ht="31.5" customHeight="1" x14ac:dyDescent="0.25">
      <c r="A400" s="151" t="s">
        <v>10</v>
      </c>
      <c r="B400" s="151" t="s">
        <v>1492</v>
      </c>
      <c r="C400" s="151" t="s">
        <v>1493</v>
      </c>
      <c r="D400" s="151" t="s">
        <v>12</v>
      </c>
      <c r="E400" s="151" t="s">
        <v>489</v>
      </c>
      <c r="F400" s="151" t="s">
        <v>51</v>
      </c>
      <c r="G400" s="151" t="s">
        <v>251</v>
      </c>
      <c r="H400" s="152">
        <v>80000000</v>
      </c>
      <c r="I400" s="152">
        <v>24000000</v>
      </c>
      <c r="J400" s="153">
        <v>60</v>
      </c>
      <c r="K400" s="151" t="s">
        <v>469</v>
      </c>
      <c r="L400" s="151" t="s">
        <v>78</v>
      </c>
      <c r="M400" s="151" t="s">
        <v>1334</v>
      </c>
      <c r="N400" s="151" t="s">
        <v>72</v>
      </c>
      <c r="O400" s="151">
        <v>20.75</v>
      </c>
      <c r="P400" s="154">
        <v>47203</v>
      </c>
      <c r="Q400" s="153" t="s">
        <v>470</v>
      </c>
      <c r="R400" s="153">
        <v>0</v>
      </c>
      <c r="S400" s="153">
        <v>0</v>
      </c>
      <c r="T400" s="151" t="s">
        <v>40</v>
      </c>
      <c r="U400" s="154">
        <v>31545</v>
      </c>
      <c r="V400" s="155">
        <v>860514451003</v>
      </c>
      <c r="W400" s="151" t="s">
        <v>101</v>
      </c>
      <c r="X400" s="151">
        <v>2024</v>
      </c>
    </row>
    <row r="401" spans="1:24" ht="31.5" customHeight="1" x14ac:dyDescent="0.25">
      <c r="A401" s="151" t="s">
        <v>44</v>
      </c>
      <c r="B401" s="151" t="s">
        <v>678</v>
      </c>
      <c r="C401" s="151" t="s">
        <v>642</v>
      </c>
      <c r="D401" s="151" t="s">
        <v>12</v>
      </c>
      <c r="E401" s="151" t="s">
        <v>63</v>
      </c>
      <c r="F401" s="151" t="s">
        <v>70</v>
      </c>
      <c r="G401" s="151" t="s">
        <v>251</v>
      </c>
      <c r="H401" s="152">
        <v>40000000</v>
      </c>
      <c r="I401" s="152">
        <v>12868017</v>
      </c>
      <c r="J401" s="153">
        <v>60</v>
      </c>
      <c r="K401" s="151" t="s">
        <v>490</v>
      </c>
      <c r="L401" s="151" t="s">
        <v>348</v>
      </c>
      <c r="M401" s="151" t="s">
        <v>527</v>
      </c>
      <c r="N401" s="151" t="s">
        <v>72</v>
      </c>
      <c r="O401" s="151">
        <v>7</v>
      </c>
      <c r="P401" s="154">
        <v>47116</v>
      </c>
      <c r="Q401" s="153" t="s">
        <v>16</v>
      </c>
      <c r="R401" s="153">
        <v>1</v>
      </c>
      <c r="S401" s="153">
        <v>0</v>
      </c>
      <c r="T401" s="151" t="s">
        <v>40</v>
      </c>
      <c r="U401" s="154">
        <v>25916</v>
      </c>
      <c r="V401" s="155">
        <v>701214350138</v>
      </c>
      <c r="W401" s="151" t="s">
        <v>101</v>
      </c>
      <c r="X401" s="151">
        <v>2024</v>
      </c>
    </row>
    <row r="402" spans="1:24" ht="31.5" customHeight="1" x14ac:dyDescent="0.25">
      <c r="A402" s="151" t="s">
        <v>6</v>
      </c>
      <c r="B402" s="151" t="s">
        <v>1087</v>
      </c>
      <c r="C402" s="151" t="s">
        <v>1293</v>
      </c>
      <c r="D402" s="151" t="s">
        <v>12</v>
      </c>
      <c r="E402" s="151" t="s">
        <v>476</v>
      </c>
      <c r="F402" s="151" t="s">
        <v>46</v>
      </c>
      <c r="G402" s="151" t="s">
        <v>251</v>
      </c>
      <c r="H402" s="152">
        <v>30000000</v>
      </c>
      <c r="I402" s="152">
        <v>15000000</v>
      </c>
      <c r="J402" s="153">
        <v>36</v>
      </c>
      <c r="K402" s="151" t="s">
        <v>482</v>
      </c>
      <c r="L402" s="151" t="s">
        <v>143</v>
      </c>
      <c r="M402" s="151" t="s">
        <v>1333</v>
      </c>
      <c r="N402" s="151" t="s">
        <v>72</v>
      </c>
      <c r="O402" s="151">
        <v>7</v>
      </c>
      <c r="P402" s="154">
        <v>46458</v>
      </c>
      <c r="Q402" s="153" t="s">
        <v>16</v>
      </c>
      <c r="R402" s="153">
        <v>0</v>
      </c>
      <c r="S402" s="153">
        <v>0</v>
      </c>
      <c r="T402" s="151" t="s">
        <v>40</v>
      </c>
      <c r="U402" s="154">
        <v>31827</v>
      </c>
      <c r="V402" s="155">
        <v>10140002192</v>
      </c>
      <c r="W402" s="151" t="s">
        <v>100</v>
      </c>
      <c r="X402" s="151">
        <v>2024</v>
      </c>
    </row>
    <row r="403" spans="1:24" ht="31.5" customHeight="1" x14ac:dyDescent="0.25">
      <c r="A403" s="151" t="s">
        <v>10</v>
      </c>
      <c r="B403" s="151" t="s">
        <v>494</v>
      </c>
      <c r="C403" s="151" t="s">
        <v>1064</v>
      </c>
      <c r="D403" s="151" t="s">
        <v>12</v>
      </c>
      <c r="E403" s="151" t="s">
        <v>63</v>
      </c>
      <c r="F403" s="151" t="s">
        <v>64</v>
      </c>
      <c r="G403" s="151" t="s">
        <v>252</v>
      </c>
      <c r="H403" s="152">
        <v>150000000</v>
      </c>
      <c r="I403" s="152">
        <v>63338090</v>
      </c>
      <c r="J403" s="153">
        <v>60</v>
      </c>
      <c r="K403" s="151" t="s">
        <v>484</v>
      </c>
      <c r="L403" s="151" t="s">
        <v>336</v>
      </c>
      <c r="M403" s="151" t="s">
        <v>1333</v>
      </c>
      <c r="N403" s="151" t="s">
        <v>72</v>
      </c>
      <c r="O403" s="151">
        <v>20.25</v>
      </c>
      <c r="P403" s="154">
        <v>47178</v>
      </c>
      <c r="Q403" s="153" t="s">
        <v>470</v>
      </c>
      <c r="R403" s="153">
        <v>0</v>
      </c>
      <c r="S403" s="153">
        <v>0</v>
      </c>
      <c r="T403" s="151" t="s">
        <v>17</v>
      </c>
      <c r="U403" s="154">
        <v>23352</v>
      </c>
      <c r="V403" s="155">
        <v>631207401638</v>
      </c>
      <c r="W403" s="151" t="s">
        <v>101</v>
      </c>
      <c r="X403" s="151">
        <v>2024</v>
      </c>
    </row>
    <row r="404" spans="1:24" ht="31.5" customHeight="1" x14ac:dyDescent="0.25">
      <c r="A404" s="151" t="s">
        <v>10</v>
      </c>
      <c r="B404" s="151" t="s">
        <v>679</v>
      </c>
      <c r="C404" s="151" t="s">
        <v>680</v>
      </c>
      <c r="D404" s="151" t="s">
        <v>12</v>
      </c>
      <c r="E404" s="151" t="s">
        <v>18</v>
      </c>
      <c r="F404" s="151" t="s">
        <v>114</v>
      </c>
      <c r="G404" s="151" t="s">
        <v>251</v>
      </c>
      <c r="H404" s="152">
        <v>155000000</v>
      </c>
      <c r="I404" s="152">
        <v>56625157</v>
      </c>
      <c r="J404" s="153">
        <v>60</v>
      </c>
      <c r="K404" s="151" t="s">
        <v>482</v>
      </c>
      <c r="L404" s="151" t="s">
        <v>162</v>
      </c>
      <c r="M404" s="151" t="s">
        <v>527</v>
      </c>
      <c r="N404" s="151" t="s">
        <v>72</v>
      </c>
      <c r="O404" s="151">
        <v>21</v>
      </c>
      <c r="P404" s="154">
        <v>47134</v>
      </c>
      <c r="Q404" s="153" t="s">
        <v>470</v>
      </c>
      <c r="R404" s="153">
        <v>0</v>
      </c>
      <c r="S404" s="153">
        <v>0</v>
      </c>
      <c r="T404" s="151" t="s">
        <v>40</v>
      </c>
      <c r="U404" s="154">
        <v>30219</v>
      </c>
      <c r="V404" s="155">
        <v>820925350839</v>
      </c>
      <c r="W404" s="151" t="s">
        <v>101</v>
      </c>
      <c r="X404" s="151">
        <v>2024</v>
      </c>
    </row>
    <row r="405" spans="1:24" ht="31.5" customHeight="1" x14ac:dyDescent="0.25">
      <c r="A405" s="151" t="s">
        <v>10</v>
      </c>
      <c r="B405" s="151" t="s">
        <v>966</v>
      </c>
      <c r="C405" s="151" t="s">
        <v>237</v>
      </c>
      <c r="D405" s="151" t="s">
        <v>12</v>
      </c>
      <c r="E405" s="151" t="s">
        <v>18</v>
      </c>
      <c r="F405" s="151" t="s">
        <v>80</v>
      </c>
      <c r="G405" s="151" t="s">
        <v>251</v>
      </c>
      <c r="H405" s="152">
        <v>57000000</v>
      </c>
      <c r="I405" s="152">
        <v>20000000</v>
      </c>
      <c r="J405" s="153">
        <v>60</v>
      </c>
      <c r="K405" s="151" t="s">
        <v>479</v>
      </c>
      <c r="L405" s="151" t="s">
        <v>298</v>
      </c>
      <c r="M405" s="151" t="s">
        <v>1334</v>
      </c>
      <c r="N405" s="151" t="s">
        <v>72</v>
      </c>
      <c r="O405" s="151">
        <v>20.25</v>
      </c>
      <c r="P405" s="154">
        <v>47171</v>
      </c>
      <c r="Q405" s="153" t="s">
        <v>16</v>
      </c>
      <c r="R405" s="153">
        <v>0</v>
      </c>
      <c r="S405" s="153">
        <v>0</v>
      </c>
      <c r="T405" s="151" t="s">
        <v>40</v>
      </c>
      <c r="U405" s="154">
        <v>0</v>
      </c>
      <c r="V405" s="155">
        <v>830913301916</v>
      </c>
      <c r="W405" s="151" t="s">
        <v>101</v>
      </c>
      <c r="X405" s="151">
        <v>2024</v>
      </c>
    </row>
    <row r="406" spans="1:24" ht="31.5" customHeight="1" x14ac:dyDescent="0.25">
      <c r="A406" s="151" t="s">
        <v>10</v>
      </c>
      <c r="B406" s="151" t="s">
        <v>1182</v>
      </c>
      <c r="C406" s="151" t="s">
        <v>1183</v>
      </c>
      <c r="D406" s="151" t="s">
        <v>12</v>
      </c>
      <c r="E406" s="151" t="s">
        <v>48</v>
      </c>
      <c r="F406" s="151" t="s">
        <v>71</v>
      </c>
      <c r="G406" s="151" t="s">
        <v>309</v>
      </c>
      <c r="H406" s="152">
        <v>25000000</v>
      </c>
      <c r="I406" s="152">
        <v>6234500</v>
      </c>
      <c r="J406" s="153">
        <v>60</v>
      </c>
      <c r="K406" s="151" t="s">
        <v>474</v>
      </c>
      <c r="L406" s="151" t="s">
        <v>75</v>
      </c>
      <c r="M406" s="151" t="s">
        <v>1333</v>
      </c>
      <c r="N406" s="151" t="s">
        <v>72</v>
      </c>
      <c r="O406" s="151">
        <v>20.25</v>
      </c>
      <c r="P406" s="154">
        <v>47188</v>
      </c>
      <c r="Q406" s="153" t="s">
        <v>16</v>
      </c>
      <c r="R406" s="153">
        <v>0</v>
      </c>
      <c r="S406" s="153">
        <v>1</v>
      </c>
      <c r="T406" s="151" t="s">
        <v>40</v>
      </c>
      <c r="U406" s="154">
        <v>25663</v>
      </c>
      <c r="V406" s="155">
        <v>700405300741</v>
      </c>
      <c r="W406" s="151" t="s">
        <v>101</v>
      </c>
      <c r="X406" s="151">
        <v>2024</v>
      </c>
    </row>
    <row r="407" spans="1:24" ht="31.5" customHeight="1" x14ac:dyDescent="0.25">
      <c r="A407" s="151" t="s">
        <v>6</v>
      </c>
      <c r="B407" s="151" t="s">
        <v>1294</v>
      </c>
      <c r="C407" s="151" t="s">
        <v>1295</v>
      </c>
      <c r="D407" s="151" t="s">
        <v>42</v>
      </c>
      <c r="E407" s="151" t="s">
        <v>8</v>
      </c>
      <c r="F407" s="151" t="s">
        <v>31</v>
      </c>
      <c r="G407" s="151" t="s">
        <v>251</v>
      </c>
      <c r="H407" s="152">
        <v>80000000</v>
      </c>
      <c r="I407" s="152">
        <v>40000000</v>
      </c>
      <c r="J407" s="153">
        <v>30</v>
      </c>
      <c r="K407" s="151" t="s">
        <v>472</v>
      </c>
      <c r="L407" s="151" t="s">
        <v>315</v>
      </c>
      <c r="M407" s="151" t="s">
        <v>1333</v>
      </c>
      <c r="N407" s="151" t="s">
        <v>72</v>
      </c>
      <c r="O407" s="151">
        <v>20.25</v>
      </c>
      <c r="P407" s="154">
        <v>46279</v>
      </c>
      <c r="Q407" s="153" t="s">
        <v>470</v>
      </c>
      <c r="R407" s="153">
        <v>0</v>
      </c>
      <c r="S407" s="153">
        <v>0</v>
      </c>
      <c r="T407" s="151" t="s">
        <v>17</v>
      </c>
      <c r="U407" s="154">
        <v>31509</v>
      </c>
      <c r="V407" s="155">
        <v>210240033849</v>
      </c>
      <c r="W407" s="151" t="s">
        <v>101</v>
      </c>
      <c r="X407" s="151">
        <v>2024</v>
      </c>
    </row>
    <row r="408" spans="1:24" ht="31.5" customHeight="1" x14ac:dyDescent="0.25">
      <c r="A408" s="151" t="s">
        <v>10</v>
      </c>
      <c r="B408" s="151" t="s">
        <v>552</v>
      </c>
      <c r="C408" s="151" t="s">
        <v>967</v>
      </c>
      <c r="D408" s="151" t="s">
        <v>12</v>
      </c>
      <c r="E408" s="151" t="s">
        <v>13</v>
      </c>
      <c r="F408" s="151" t="s">
        <v>528</v>
      </c>
      <c r="G408" s="151" t="s">
        <v>251</v>
      </c>
      <c r="H408" s="152">
        <v>64000000</v>
      </c>
      <c r="I408" s="152">
        <v>32000000</v>
      </c>
      <c r="J408" s="153">
        <v>60</v>
      </c>
      <c r="K408" s="151" t="s">
        <v>486</v>
      </c>
      <c r="L408" s="151" t="s">
        <v>245</v>
      </c>
      <c r="M408" s="151" t="s">
        <v>527</v>
      </c>
      <c r="N408" s="151" t="s">
        <v>72</v>
      </c>
      <c r="O408" s="151">
        <v>21</v>
      </c>
      <c r="P408" s="154">
        <v>47176</v>
      </c>
      <c r="Q408" s="153" t="s">
        <v>470</v>
      </c>
      <c r="R408" s="153">
        <v>2</v>
      </c>
      <c r="S408" s="153">
        <v>0</v>
      </c>
      <c r="T408" s="151" t="s">
        <v>17</v>
      </c>
      <c r="U408" s="154">
        <v>27357</v>
      </c>
      <c r="V408" s="155">
        <v>741124400919</v>
      </c>
      <c r="W408" s="151" t="s">
        <v>101</v>
      </c>
      <c r="X408" s="151">
        <v>2024</v>
      </c>
    </row>
    <row r="409" spans="1:24" ht="31.5" customHeight="1" x14ac:dyDescent="0.25">
      <c r="A409" s="151" t="s">
        <v>6</v>
      </c>
      <c r="B409" s="151" t="s">
        <v>860</v>
      </c>
      <c r="C409" s="151" t="s">
        <v>1184</v>
      </c>
      <c r="D409" s="151" t="s">
        <v>12</v>
      </c>
      <c r="E409" s="151" t="s">
        <v>49</v>
      </c>
      <c r="F409" s="151" t="s">
        <v>242</v>
      </c>
      <c r="G409" s="151" t="s">
        <v>251</v>
      </c>
      <c r="H409" s="152">
        <v>100000000</v>
      </c>
      <c r="I409" s="152">
        <v>46631214</v>
      </c>
      <c r="J409" s="153">
        <v>60</v>
      </c>
      <c r="K409" s="151" t="s">
        <v>469</v>
      </c>
      <c r="L409" s="151" t="s">
        <v>131</v>
      </c>
      <c r="M409" s="151" t="s">
        <v>1334</v>
      </c>
      <c r="N409" s="151" t="s">
        <v>72</v>
      </c>
      <c r="O409" s="151">
        <v>20.75</v>
      </c>
      <c r="P409" s="154">
        <v>47912</v>
      </c>
      <c r="Q409" s="153" t="s">
        <v>470</v>
      </c>
      <c r="R409" s="153">
        <v>0</v>
      </c>
      <c r="S409" s="153">
        <v>14</v>
      </c>
      <c r="T409" s="151" t="s">
        <v>40</v>
      </c>
      <c r="U409" s="154"/>
      <c r="V409" s="155">
        <v>220940010689</v>
      </c>
      <c r="W409" s="151" t="s">
        <v>101</v>
      </c>
      <c r="X409" s="151">
        <v>2024</v>
      </c>
    </row>
    <row r="410" spans="1:24" ht="31.5" customHeight="1" x14ac:dyDescent="0.25">
      <c r="A410" s="151" t="s">
        <v>6</v>
      </c>
      <c r="B410" s="151" t="s">
        <v>1296</v>
      </c>
      <c r="C410" s="151" t="s">
        <v>1297</v>
      </c>
      <c r="D410" s="151" t="s">
        <v>12</v>
      </c>
      <c r="E410" s="151" t="s">
        <v>13</v>
      </c>
      <c r="F410" s="151" t="s">
        <v>96</v>
      </c>
      <c r="G410" s="151" t="s">
        <v>393</v>
      </c>
      <c r="H410" s="152">
        <v>360000000</v>
      </c>
      <c r="I410" s="152">
        <v>306000000</v>
      </c>
      <c r="J410" s="153">
        <v>48</v>
      </c>
      <c r="K410" s="151" t="s">
        <v>488</v>
      </c>
      <c r="L410" s="151" t="s">
        <v>448</v>
      </c>
      <c r="M410" s="151" t="s">
        <v>1334</v>
      </c>
      <c r="N410" s="151" t="s">
        <v>72</v>
      </c>
      <c r="O410" s="151">
        <v>20.25</v>
      </c>
      <c r="P410" s="154">
        <v>46818</v>
      </c>
      <c r="Q410" s="153" t="s">
        <v>470</v>
      </c>
      <c r="R410" s="153">
        <v>1</v>
      </c>
      <c r="S410" s="153">
        <v>5</v>
      </c>
      <c r="T410" s="151" t="s">
        <v>40</v>
      </c>
      <c r="U410" s="154">
        <v>37938</v>
      </c>
      <c r="V410" s="155">
        <v>231140036271</v>
      </c>
      <c r="W410" s="151" t="s">
        <v>100</v>
      </c>
      <c r="X410" s="151">
        <v>2024</v>
      </c>
    </row>
    <row r="411" spans="1:24" ht="31.5" customHeight="1" x14ac:dyDescent="0.25">
      <c r="A411" s="151" t="s">
        <v>10</v>
      </c>
      <c r="B411" s="151" t="s">
        <v>501</v>
      </c>
      <c r="C411" s="151" t="s">
        <v>968</v>
      </c>
      <c r="D411" s="151" t="s">
        <v>12</v>
      </c>
      <c r="E411" s="151" t="s">
        <v>18</v>
      </c>
      <c r="F411" s="151" t="s">
        <v>76</v>
      </c>
      <c r="G411" s="151" t="s">
        <v>251</v>
      </c>
      <c r="H411" s="152">
        <v>26000000</v>
      </c>
      <c r="I411" s="152">
        <v>13000000</v>
      </c>
      <c r="J411" s="153">
        <v>60</v>
      </c>
      <c r="K411" s="151" t="s">
        <v>479</v>
      </c>
      <c r="L411" s="151" t="s">
        <v>298</v>
      </c>
      <c r="M411" s="151" t="s">
        <v>1334</v>
      </c>
      <c r="N411" s="151" t="s">
        <v>72</v>
      </c>
      <c r="O411" s="151">
        <v>20.25</v>
      </c>
      <c r="P411" s="154">
        <v>47172</v>
      </c>
      <c r="Q411" s="153" t="s">
        <v>16</v>
      </c>
      <c r="R411" s="153">
        <v>1</v>
      </c>
      <c r="S411" s="153">
        <v>1</v>
      </c>
      <c r="T411" s="151" t="s">
        <v>40</v>
      </c>
      <c r="U411" s="154">
        <v>32692</v>
      </c>
      <c r="V411" s="155">
        <v>890703302262</v>
      </c>
      <c r="W411" s="151" t="s">
        <v>101</v>
      </c>
      <c r="X411" s="151">
        <v>2024</v>
      </c>
    </row>
    <row r="412" spans="1:24" ht="31.5" customHeight="1" x14ac:dyDescent="0.25">
      <c r="A412" s="151" t="s">
        <v>10</v>
      </c>
      <c r="B412" s="151" t="s">
        <v>1298</v>
      </c>
      <c r="C412" s="151" t="s">
        <v>990</v>
      </c>
      <c r="D412" s="151" t="s">
        <v>12</v>
      </c>
      <c r="E412" s="151" t="s">
        <v>13</v>
      </c>
      <c r="F412" s="151" t="s">
        <v>34</v>
      </c>
      <c r="G412" s="151" t="s">
        <v>251</v>
      </c>
      <c r="H412" s="152">
        <v>29500000</v>
      </c>
      <c r="I412" s="152">
        <v>14500747</v>
      </c>
      <c r="J412" s="153">
        <v>60</v>
      </c>
      <c r="K412" s="151" t="s">
        <v>472</v>
      </c>
      <c r="L412" s="151" t="s">
        <v>261</v>
      </c>
      <c r="M412" s="151" t="s">
        <v>1334</v>
      </c>
      <c r="N412" s="151" t="s">
        <v>72</v>
      </c>
      <c r="O412" s="151">
        <v>19.75</v>
      </c>
      <c r="P412" s="154">
        <v>47189</v>
      </c>
      <c r="Q412" s="153" t="s">
        <v>16</v>
      </c>
      <c r="R412" s="153">
        <v>1</v>
      </c>
      <c r="S412" s="153">
        <v>1</v>
      </c>
      <c r="T412" s="151" t="s">
        <v>40</v>
      </c>
      <c r="U412" s="154">
        <v>29589</v>
      </c>
      <c r="V412" s="155">
        <v>810103300099</v>
      </c>
      <c r="W412" s="151" t="s">
        <v>101</v>
      </c>
      <c r="X412" s="151">
        <v>2024</v>
      </c>
    </row>
    <row r="413" spans="1:24" ht="31.5" customHeight="1" x14ac:dyDescent="0.25">
      <c r="A413" s="151" t="s">
        <v>10</v>
      </c>
      <c r="B413" s="151" t="s">
        <v>873</v>
      </c>
      <c r="C413" s="151" t="s">
        <v>373</v>
      </c>
      <c r="D413" s="151" t="s">
        <v>12</v>
      </c>
      <c r="E413" s="151" t="s">
        <v>18</v>
      </c>
      <c r="F413" s="151" t="s">
        <v>73</v>
      </c>
      <c r="G413" s="151" t="s">
        <v>251</v>
      </c>
      <c r="H413" s="152">
        <v>62000000</v>
      </c>
      <c r="I413" s="152">
        <v>31000000</v>
      </c>
      <c r="J413" s="153">
        <v>60</v>
      </c>
      <c r="K413" s="151" t="s">
        <v>472</v>
      </c>
      <c r="L413" s="151" t="s">
        <v>290</v>
      </c>
      <c r="M413" s="151" t="s">
        <v>1334</v>
      </c>
      <c r="N413" s="151" t="s">
        <v>72</v>
      </c>
      <c r="O413" s="151">
        <v>20.75</v>
      </c>
      <c r="P413" s="154">
        <v>47179</v>
      </c>
      <c r="Q413" s="153" t="s">
        <v>470</v>
      </c>
      <c r="R413" s="153">
        <v>0</v>
      </c>
      <c r="S413" s="153">
        <v>0</v>
      </c>
      <c r="T413" s="151" t="s">
        <v>17</v>
      </c>
      <c r="U413" s="154">
        <v>30221</v>
      </c>
      <c r="V413" s="155">
        <v>820928400131</v>
      </c>
      <c r="W413" s="151" t="s">
        <v>101</v>
      </c>
      <c r="X413" s="151">
        <v>2024</v>
      </c>
    </row>
    <row r="414" spans="1:24" ht="31.5" customHeight="1" x14ac:dyDescent="0.25">
      <c r="A414" s="151" t="s">
        <v>6</v>
      </c>
      <c r="B414" s="151" t="s">
        <v>1299</v>
      </c>
      <c r="C414" s="151" t="s">
        <v>1039</v>
      </c>
      <c r="D414" s="151" t="s">
        <v>12</v>
      </c>
      <c r="E414" s="151" t="s">
        <v>8</v>
      </c>
      <c r="F414" s="151" t="s">
        <v>66</v>
      </c>
      <c r="G414" s="151" t="s">
        <v>473</v>
      </c>
      <c r="H414" s="152">
        <v>27000000</v>
      </c>
      <c r="I414" s="152">
        <v>16600000</v>
      </c>
      <c r="J414" s="153">
        <v>60</v>
      </c>
      <c r="K414" s="151" t="s">
        <v>482</v>
      </c>
      <c r="L414" s="151" t="s">
        <v>162</v>
      </c>
      <c r="M414" s="151" t="s">
        <v>1334</v>
      </c>
      <c r="N414" s="151" t="s">
        <v>72</v>
      </c>
      <c r="O414" s="151">
        <v>20.75</v>
      </c>
      <c r="P414" s="154">
        <v>47192</v>
      </c>
      <c r="Q414" s="153" t="s">
        <v>470</v>
      </c>
      <c r="R414" s="153">
        <v>0</v>
      </c>
      <c r="S414" s="153">
        <v>0</v>
      </c>
      <c r="T414" s="151" t="s">
        <v>40</v>
      </c>
      <c r="U414" s="154">
        <v>18266</v>
      </c>
      <c r="V414" s="155">
        <v>210440019068</v>
      </c>
      <c r="W414" s="151" t="s">
        <v>101</v>
      </c>
      <c r="X414" s="151">
        <v>2024</v>
      </c>
    </row>
    <row r="415" spans="1:24" ht="31.5" customHeight="1" x14ac:dyDescent="0.25">
      <c r="A415" s="151" t="s">
        <v>10</v>
      </c>
      <c r="B415" s="151" t="s">
        <v>180</v>
      </c>
      <c r="C415" s="151" t="s">
        <v>1065</v>
      </c>
      <c r="D415" s="151" t="s">
        <v>12</v>
      </c>
      <c r="E415" s="151" t="s">
        <v>13</v>
      </c>
      <c r="F415" s="151" t="s">
        <v>34</v>
      </c>
      <c r="G415" s="151" t="s">
        <v>251</v>
      </c>
      <c r="H415" s="152">
        <v>20000000</v>
      </c>
      <c r="I415" s="152">
        <v>7615700</v>
      </c>
      <c r="J415" s="153">
        <v>60</v>
      </c>
      <c r="K415" s="151" t="s">
        <v>482</v>
      </c>
      <c r="L415" s="151" t="s">
        <v>162</v>
      </c>
      <c r="M415" s="151" t="s">
        <v>1334</v>
      </c>
      <c r="N415" s="151" t="s">
        <v>72</v>
      </c>
      <c r="O415" s="151">
        <v>20.25</v>
      </c>
      <c r="P415" s="154">
        <v>47179</v>
      </c>
      <c r="Q415" s="153" t="s">
        <v>16</v>
      </c>
      <c r="R415" s="153">
        <v>0</v>
      </c>
      <c r="S415" s="153">
        <v>0</v>
      </c>
      <c r="T415" s="151" t="s">
        <v>17</v>
      </c>
      <c r="U415" s="154">
        <v>31654</v>
      </c>
      <c r="V415" s="155">
        <v>860830401570</v>
      </c>
      <c r="W415" s="151" t="s">
        <v>101</v>
      </c>
      <c r="X415" s="151">
        <v>2024</v>
      </c>
    </row>
    <row r="416" spans="1:24" ht="31.5" customHeight="1" x14ac:dyDescent="0.25">
      <c r="A416" s="151" t="s">
        <v>10</v>
      </c>
      <c r="B416" s="151" t="s">
        <v>871</v>
      </c>
      <c r="C416" s="151" t="s">
        <v>1066</v>
      </c>
      <c r="D416" s="151" t="s">
        <v>42</v>
      </c>
      <c r="E416" s="151" t="s">
        <v>18</v>
      </c>
      <c r="F416" s="151" t="s">
        <v>35</v>
      </c>
      <c r="G416" s="151" t="s">
        <v>251</v>
      </c>
      <c r="H416" s="152">
        <v>50000000</v>
      </c>
      <c r="I416" s="152">
        <v>17400000</v>
      </c>
      <c r="J416" s="153">
        <v>36</v>
      </c>
      <c r="K416" s="151" t="s">
        <v>484</v>
      </c>
      <c r="L416" s="151" t="s">
        <v>235</v>
      </c>
      <c r="M416" s="151" t="s">
        <v>1334</v>
      </c>
      <c r="N416" s="151" t="s">
        <v>72</v>
      </c>
      <c r="O416" s="151">
        <v>20.25</v>
      </c>
      <c r="P416" s="154">
        <v>46451</v>
      </c>
      <c r="Q416" s="153" t="s">
        <v>470</v>
      </c>
      <c r="R416" s="153">
        <v>8</v>
      </c>
      <c r="S416" s="153">
        <v>0</v>
      </c>
      <c r="T416" s="151" t="s">
        <v>17</v>
      </c>
      <c r="U416" s="154">
        <v>33611</v>
      </c>
      <c r="V416" s="155">
        <v>920108450795</v>
      </c>
      <c r="W416" s="151" t="s">
        <v>100</v>
      </c>
      <c r="X416" s="151">
        <v>2024</v>
      </c>
    </row>
    <row r="417" spans="1:24" ht="31.5" customHeight="1" x14ac:dyDescent="0.25">
      <c r="A417" s="151" t="s">
        <v>10</v>
      </c>
      <c r="B417" s="151" t="s">
        <v>1090</v>
      </c>
      <c r="C417" s="151" t="s">
        <v>540</v>
      </c>
      <c r="D417" s="151" t="s">
        <v>12</v>
      </c>
      <c r="E417" s="151" t="s">
        <v>13</v>
      </c>
      <c r="F417" s="151" t="s">
        <v>34</v>
      </c>
      <c r="G417" s="151" t="s">
        <v>251</v>
      </c>
      <c r="H417" s="152">
        <v>20000000</v>
      </c>
      <c r="I417" s="152">
        <v>17000000</v>
      </c>
      <c r="J417" s="153">
        <v>60</v>
      </c>
      <c r="K417" s="151" t="s">
        <v>390</v>
      </c>
      <c r="L417" s="151" t="s">
        <v>254</v>
      </c>
      <c r="M417" s="151" t="s">
        <v>1334</v>
      </c>
      <c r="N417" s="151" t="s">
        <v>72</v>
      </c>
      <c r="O417" s="151">
        <v>20.25</v>
      </c>
      <c r="P417" s="154">
        <v>47189</v>
      </c>
      <c r="Q417" s="153" t="s">
        <v>470</v>
      </c>
      <c r="R417" s="153">
        <v>0</v>
      </c>
      <c r="S417" s="153">
        <v>1</v>
      </c>
      <c r="T417" s="151" t="s">
        <v>17</v>
      </c>
      <c r="U417" s="154">
        <v>35127</v>
      </c>
      <c r="V417" s="155">
        <v>960303401249</v>
      </c>
      <c r="W417" s="151" t="s">
        <v>101</v>
      </c>
      <c r="X417" s="151">
        <v>2024</v>
      </c>
    </row>
    <row r="418" spans="1:24" ht="31.5" customHeight="1" x14ac:dyDescent="0.25">
      <c r="A418" s="151" t="s">
        <v>10</v>
      </c>
      <c r="B418" s="151" t="s">
        <v>969</v>
      </c>
      <c r="C418" s="151" t="s">
        <v>970</v>
      </c>
      <c r="D418" s="151" t="s">
        <v>42</v>
      </c>
      <c r="E418" s="151" t="s">
        <v>8</v>
      </c>
      <c r="F418" s="151" t="s">
        <v>533</v>
      </c>
      <c r="G418" s="151" t="s">
        <v>251</v>
      </c>
      <c r="H418" s="152">
        <v>26000000</v>
      </c>
      <c r="I418" s="152">
        <v>13000000</v>
      </c>
      <c r="J418" s="153">
        <v>36</v>
      </c>
      <c r="K418" s="151" t="s">
        <v>390</v>
      </c>
      <c r="L418" s="151" t="s">
        <v>266</v>
      </c>
      <c r="M418" s="151" t="s">
        <v>1333</v>
      </c>
      <c r="N418" s="151" t="s">
        <v>72</v>
      </c>
      <c r="O418" s="151">
        <v>20.25</v>
      </c>
      <c r="P418" s="154">
        <v>46444</v>
      </c>
      <c r="Q418" s="153" t="s">
        <v>16</v>
      </c>
      <c r="R418" s="153">
        <v>0</v>
      </c>
      <c r="S418" s="153">
        <v>0</v>
      </c>
      <c r="T418" s="151" t="s">
        <v>17</v>
      </c>
      <c r="U418" s="154">
        <v>0</v>
      </c>
      <c r="V418" s="155">
        <v>801027400432</v>
      </c>
      <c r="W418" s="151" t="s">
        <v>101</v>
      </c>
      <c r="X418" s="151">
        <v>2024</v>
      </c>
    </row>
    <row r="419" spans="1:24" ht="31.5" customHeight="1" x14ac:dyDescent="0.25">
      <c r="A419" s="151" t="s">
        <v>6</v>
      </c>
      <c r="B419" s="151" t="s">
        <v>1095</v>
      </c>
      <c r="C419" s="151" t="s">
        <v>1185</v>
      </c>
      <c r="D419" s="151" t="s">
        <v>12</v>
      </c>
      <c r="E419" s="151" t="s">
        <v>13</v>
      </c>
      <c r="F419" s="151" t="s">
        <v>34</v>
      </c>
      <c r="G419" s="151" t="s">
        <v>251</v>
      </c>
      <c r="H419" s="152">
        <v>30000000</v>
      </c>
      <c r="I419" s="152">
        <v>25500000</v>
      </c>
      <c r="J419" s="153">
        <v>36</v>
      </c>
      <c r="K419" s="151" t="s">
        <v>484</v>
      </c>
      <c r="L419" s="151" t="s">
        <v>235</v>
      </c>
      <c r="M419" s="151" t="s">
        <v>1334</v>
      </c>
      <c r="N419" s="151" t="s">
        <v>72</v>
      </c>
      <c r="O419" s="151">
        <v>19.75</v>
      </c>
      <c r="P419" s="154">
        <v>46456</v>
      </c>
      <c r="Q419" s="153" t="s">
        <v>470</v>
      </c>
      <c r="R419" s="153">
        <v>1</v>
      </c>
      <c r="S419" s="153">
        <v>1</v>
      </c>
      <c r="T419" s="151" t="s">
        <v>40</v>
      </c>
      <c r="U419" s="154">
        <v>33569</v>
      </c>
      <c r="V419" s="155">
        <v>221040031126</v>
      </c>
      <c r="W419" s="151" t="s">
        <v>100</v>
      </c>
      <c r="X419" s="151">
        <v>2024</v>
      </c>
    </row>
    <row r="420" spans="1:24" ht="31.5" customHeight="1" x14ac:dyDescent="0.25">
      <c r="A420" s="151" t="s">
        <v>10</v>
      </c>
      <c r="B420" s="151" t="s">
        <v>826</v>
      </c>
      <c r="C420" s="151" t="s">
        <v>7</v>
      </c>
      <c r="D420" s="151" t="s">
        <v>42</v>
      </c>
      <c r="E420" s="151" t="s">
        <v>8</v>
      </c>
      <c r="F420" s="151" t="s">
        <v>89</v>
      </c>
      <c r="G420" s="151" t="s">
        <v>251</v>
      </c>
      <c r="H420" s="152">
        <v>20000000</v>
      </c>
      <c r="I420" s="152">
        <v>6429500</v>
      </c>
      <c r="J420" s="153">
        <v>36</v>
      </c>
      <c r="K420" s="151" t="s">
        <v>485</v>
      </c>
      <c r="L420" s="151" t="s">
        <v>435</v>
      </c>
      <c r="M420" s="151" t="s">
        <v>1333</v>
      </c>
      <c r="N420" s="151" t="s">
        <v>72</v>
      </c>
      <c r="O420" s="151">
        <v>20.25</v>
      </c>
      <c r="P420" s="154">
        <v>46436</v>
      </c>
      <c r="Q420" s="153" t="s">
        <v>16</v>
      </c>
      <c r="R420" s="153">
        <v>1</v>
      </c>
      <c r="S420" s="153">
        <v>0</v>
      </c>
      <c r="T420" s="151" t="s">
        <v>17</v>
      </c>
      <c r="U420" s="154">
        <v>32829</v>
      </c>
      <c r="V420" s="155">
        <v>891117401423</v>
      </c>
      <c r="W420" s="151" t="s">
        <v>101</v>
      </c>
      <c r="X420" s="151">
        <v>2024</v>
      </c>
    </row>
    <row r="421" spans="1:24" ht="31.5" customHeight="1" x14ac:dyDescent="0.25">
      <c r="A421" s="151" t="s">
        <v>10</v>
      </c>
      <c r="B421" s="151" t="s">
        <v>1186</v>
      </c>
      <c r="C421" s="151" t="s">
        <v>1187</v>
      </c>
      <c r="D421" s="151" t="s">
        <v>42</v>
      </c>
      <c r="E421" s="151" t="s">
        <v>8</v>
      </c>
      <c r="F421" s="151" t="s">
        <v>86</v>
      </c>
      <c r="G421" s="151" t="s">
        <v>251</v>
      </c>
      <c r="H421" s="152">
        <v>39000000</v>
      </c>
      <c r="I421" s="152">
        <v>14000000</v>
      </c>
      <c r="J421" s="153">
        <v>36</v>
      </c>
      <c r="K421" s="151" t="s">
        <v>490</v>
      </c>
      <c r="L421" s="151" t="s">
        <v>339</v>
      </c>
      <c r="M421" s="151" t="s">
        <v>1333</v>
      </c>
      <c r="N421" s="151" t="s">
        <v>72</v>
      </c>
      <c r="O421" s="151">
        <v>20.75</v>
      </c>
      <c r="P421" s="154">
        <v>46451</v>
      </c>
      <c r="Q421" s="153" t="s">
        <v>16</v>
      </c>
      <c r="R421" s="153">
        <v>4</v>
      </c>
      <c r="S421" s="153">
        <v>0</v>
      </c>
      <c r="T421" s="151" t="s">
        <v>17</v>
      </c>
      <c r="U421" s="154">
        <v>24264</v>
      </c>
      <c r="V421" s="155">
        <v>660606450628</v>
      </c>
      <c r="W421" s="151" t="s">
        <v>101</v>
      </c>
      <c r="X421" s="151">
        <v>2024</v>
      </c>
    </row>
    <row r="422" spans="1:24" ht="31.5" customHeight="1" x14ac:dyDescent="0.25">
      <c r="A422" s="151" t="s">
        <v>10</v>
      </c>
      <c r="B422" s="151" t="s">
        <v>1300</v>
      </c>
      <c r="C422" s="151" t="s">
        <v>1301</v>
      </c>
      <c r="D422" s="151" t="s">
        <v>12</v>
      </c>
      <c r="E422" s="151" t="s">
        <v>13</v>
      </c>
      <c r="F422" s="151" t="s">
        <v>34</v>
      </c>
      <c r="G422" s="151" t="s">
        <v>251</v>
      </c>
      <c r="H422" s="152">
        <v>24000000</v>
      </c>
      <c r="I422" s="152">
        <v>11700000</v>
      </c>
      <c r="J422" s="153">
        <v>60</v>
      </c>
      <c r="K422" s="151" t="s">
        <v>474</v>
      </c>
      <c r="L422" s="151" t="s">
        <v>75</v>
      </c>
      <c r="M422" s="151" t="s">
        <v>1333</v>
      </c>
      <c r="N422" s="151" t="s">
        <v>72</v>
      </c>
      <c r="O422" s="151">
        <v>19.75</v>
      </c>
      <c r="P422" s="154">
        <v>47190</v>
      </c>
      <c r="Q422" s="153" t="s">
        <v>16</v>
      </c>
      <c r="R422" s="153">
        <v>0</v>
      </c>
      <c r="S422" s="153">
        <v>0</v>
      </c>
      <c r="T422" s="151" t="s">
        <v>40</v>
      </c>
      <c r="U422" s="154">
        <v>29064</v>
      </c>
      <c r="V422" s="155">
        <v>790728301168</v>
      </c>
      <c r="W422" s="151" t="s">
        <v>101</v>
      </c>
      <c r="X422" s="151">
        <v>2024</v>
      </c>
    </row>
    <row r="423" spans="1:24" ht="31.5" customHeight="1" x14ac:dyDescent="0.25">
      <c r="A423" s="151" t="s">
        <v>10</v>
      </c>
      <c r="B423" s="151" t="s">
        <v>1494</v>
      </c>
      <c r="C423" s="151" t="s">
        <v>1495</v>
      </c>
      <c r="D423" s="151" t="s">
        <v>12</v>
      </c>
      <c r="E423" s="151" t="s">
        <v>13</v>
      </c>
      <c r="F423" s="151" t="s">
        <v>34</v>
      </c>
      <c r="G423" s="151" t="s">
        <v>251</v>
      </c>
      <c r="H423" s="152">
        <v>58000000</v>
      </c>
      <c r="I423" s="152">
        <v>5500000</v>
      </c>
      <c r="J423" s="153">
        <v>60</v>
      </c>
      <c r="K423" s="151" t="s">
        <v>469</v>
      </c>
      <c r="L423" s="151" t="s">
        <v>308</v>
      </c>
      <c r="M423" s="151" t="s">
        <v>1334</v>
      </c>
      <c r="N423" s="151" t="s">
        <v>72</v>
      </c>
      <c r="O423" s="151">
        <v>19.75</v>
      </c>
      <c r="P423" s="154">
        <v>47204</v>
      </c>
      <c r="Q423" s="153" t="s">
        <v>16</v>
      </c>
      <c r="R423" s="153">
        <v>0</v>
      </c>
      <c r="S423" s="153">
        <v>0</v>
      </c>
      <c r="T423" s="151" t="s">
        <v>40</v>
      </c>
      <c r="U423" s="154">
        <v>32494</v>
      </c>
      <c r="V423" s="155">
        <v>881217300024</v>
      </c>
      <c r="W423" s="151" t="s">
        <v>101</v>
      </c>
      <c r="X423" s="151">
        <v>2024</v>
      </c>
    </row>
    <row r="424" spans="1:24" ht="31.5" customHeight="1" x14ac:dyDescent="0.25">
      <c r="A424" s="151" t="s">
        <v>10</v>
      </c>
      <c r="B424" s="151" t="s">
        <v>774</v>
      </c>
      <c r="C424" s="151" t="s">
        <v>775</v>
      </c>
      <c r="D424" s="151" t="s">
        <v>12</v>
      </c>
      <c r="E424" s="151" t="s">
        <v>476</v>
      </c>
      <c r="F424" s="151" t="s">
        <v>46</v>
      </c>
      <c r="G424" s="151" t="s">
        <v>251</v>
      </c>
      <c r="H424" s="152">
        <v>68000000</v>
      </c>
      <c r="I424" s="152">
        <v>20000000</v>
      </c>
      <c r="J424" s="153">
        <v>84</v>
      </c>
      <c r="K424" s="151" t="s">
        <v>394</v>
      </c>
      <c r="L424" s="151" t="s">
        <v>213</v>
      </c>
      <c r="M424" s="151" t="s">
        <v>1333</v>
      </c>
      <c r="N424" s="151" t="s">
        <v>72</v>
      </c>
      <c r="O424" s="151">
        <v>20.75</v>
      </c>
      <c r="P424" s="154">
        <v>47885</v>
      </c>
      <c r="Q424" s="153" t="s">
        <v>16</v>
      </c>
      <c r="R424" s="153">
        <v>1</v>
      </c>
      <c r="S424" s="153">
        <v>1</v>
      </c>
      <c r="T424" s="151" t="s">
        <v>40</v>
      </c>
      <c r="U424" s="154">
        <v>34982</v>
      </c>
      <c r="V424" s="155">
        <v>951010300996</v>
      </c>
      <c r="W424" s="151" t="s">
        <v>101</v>
      </c>
      <c r="X424" s="151">
        <v>2024</v>
      </c>
    </row>
    <row r="425" spans="1:24" ht="31.5" customHeight="1" x14ac:dyDescent="0.25">
      <c r="A425" s="151" t="s">
        <v>6</v>
      </c>
      <c r="B425" s="151" t="s">
        <v>1302</v>
      </c>
      <c r="C425" s="151" t="s">
        <v>370</v>
      </c>
      <c r="D425" s="151" t="s">
        <v>42</v>
      </c>
      <c r="E425" s="151" t="s">
        <v>18</v>
      </c>
      <c r="F425" s="151" t="s">
        <v>147</v>
      </c>
      <c r="G425" s="151" t="s">
        <v>473</v>
      </c>
      <c r="H425" s="152">
        <v>15000000</v>
      </c>
      <c r="I425" s="152">
        <v>1000000</v>
      </c>
      <c r="J425" s="153">
        <v>36</v>
      </c>
      <c r="K425" s="151" t="s">
        <v>484</v>
      </c>
      <c r="L425" s="151" t="s">
        <v>235</v>
      </c>
      <c r="M425" s="151" t="s">
        <v>1334</v>
      </c>
      <c r="N425" s="151" t="s">
        <v>72</v>
      </c>
      <c r="O425" s="151">
        <v>19.75</v>
      </c>
      <c r="P425" s="154">
        <v>46460</v>
      </c>
      <c r="Q425" s="153" t="s">
        <v>16</v>
      </c>
      <c r="R425" s="153">
        <v>0</v>
      </c>
      <c r="S425" s="153">
        <v>0</v>
      </c>
      <c r="T425" s="151" t="s">
        <v>40</v>
      </c>
      <c r="U425" s="154">
        <v>31685</v>
      </c>
      <c r="V425" s="155">
        <v>71140020548</v>
      </c>
      <c r="W425" s="151" t="s">
        <v>100</v>
      </c>
      <c r="X425" s="151">
        <v>2024</v>
      </c>
    </row>
    <row r="426" spans="1:24" ht="31.5" customHeight="1" x14ac:dyDescent="0.25">
      <c r="A426" s="151" t="s">
        <v>6</v>
      </c>
      <c r="B426" s="151" t="s">
        <v>714</v>
      </c>
      <c r="C426" s="151" t="s">
        <v>827</v>
      </c>
      <c r="D426" s="151" t="s">
        <v>42</v>
      </c>
      <c r="E426" s="151" t="s">
        <v>18</v>
      </c>
      <c r="F426" s="151" t="s">
        <v>35</v>
      </c>
      <c r="G426" s="151" t="s">
        <v>251</v>
      </c>
      <c r="H426" s="152">
        <v>125000000</v>
      </c>
      <c r="I426" s="152">
        <v>62000000</v>
      </c>
      <c r="J426" s="153">
        <v>36</v>
      </c>
      <c r="K426" s="151" t="s">
        <v>492</v>
      </c>
      <c r="L426" s="151" t="s">
        <v>90</v>
      </c>
      <c r="M426" s="151" t="s">
        <v>1334</v>
      </c>
      <c r="N426" s="151" t="s">
        <v>72</v>
      </c>
      <c r="O426" s="151">
        <v>20.25</v>
      </c>
      <c r="P426" s="154">
        <v>46430</v>
      </c>
      <c r="Q426" s="153" t="s">
        <v>470</v>
      </c>
      <c r="R426" s="153">
        <v>44</v>
      </c>
      <c r="S426" s="153">
        <v>2</v>
      </c>
      <c r="T426" s="151" t="s">
        <v>17</v>
      </c>
      <c r="U426" s="154">
        <v>30713</v>
      </c>
      <c r="V426" s="155">
        <v>990240009534</v>
      </c>
      <c r="W426" s="151" t="s">
        <v>100</v>
      </c>
      <c r="X426" s="151">
        <v>2024</v>
      </c>
    </row>
    <row r="427" spans="1:24" ht="31.5" customHeight="1" x14ac:dyDescent="0.25">
      <c r="A427" s="151" t="s">
        <v>6</v>
      </c>
      <c r="B427" s="151" t="s">
        <v>859</v>
      </c>
      <c r="C427" s="151" t="s">
        <v>971</v>
      </c>
      <c r="D427" s="151" t="s">
        <v>12</v>
      </c>
      <c r="E427" s="151" t="s">
        <v>489</v>
      </c>
      <c r="F427" s="151" t="s">
        <v>52</v>
      </c>
      <c r="G427" s="151" t="s">
        <v>251</v>
      </c>
      <c r="H427" s="152">
        <v>140000000</v>
      </c>
      <c r="I427" s="152">
        <v>70000000</v>
      </c>
      <c r="J427" s="153">
        <v>60</v>
      </c>
      <c r="K427" s="151" t="s">
        <v>488</v>
      </c>
      <c r="L427" s="151" t="s">
        <v>450</v>
      </c>
      <c r="M427" s="151" t="s">
        <v>1334</v>
      </c>
      <c r="N427" s="151" t="s">
        <v>72</v>
      </c>
      <c r="O427" s="151">
        <v>20.25</v>
      </c>
      <c r="P427" s="154">
        <v>47175</v>
      </c>
      <c r="Q427" s="153" t="s">
        <v>470</v>
      </c>
      <c r="R427" s="153">
        <v>0</v>
      </c>
      <c r="S427" s="153">
        <v>0</v>
      </c>
      <c r="T427" s="151" t="s">
        <v>40</v>
      </c>
      <c r="U427" s="154">
        <v>32002</v>
      </c>
      <c r="V427" s="155">
        <v>151040008750</v>
      </c>
      <c r="W427" s="151" t="s">
        <v>100</v>
      </c>
      <c r="X427" s="151">
        <v>2024</v>
      </c>
    </row>
    <row r="428" spans="1:24" ht="31.5" customHeight="1" x14ac:dyDescent="0.25">
      <c r="A428" s="151" t="s">
        <v>10</v>
      </c>
      <c r="B428" s="151" t="s">
        <v>776</v>
      </c>
      <c r="C428" s="151" t="s">
        <v>777</v>
      </c>
      <c r="D428" s="151" t="s">
        <v>12</v>
      </c>
      <c r="E428" s="151" t="s">
        <v>13</v>
      </c>
      <c r="F428" s="151" t="s">
        <v>34</v>
      </c>
      <c r="G428" s="151" t="s">
        <v>251</v>
      </c>
      <c r="H428" s="152">
        <v>30000000</v>
      </c>
      <c r="I428" s="152">
        <v>6600000</v>
      </c>
      <c r="J428" s="153">
        <v>60</v>
      </c>
      <c r="K428" s="151" t="s">
        <v>469</v>
      </c>
      <c r="L428" s="151" t="s">
        <v>130</v>
      </c>
      <c r="M428" s="151" t="s">
        <v>1334</v>
      </c>
      <c r="N428" s="151" t="s">
        <v>72</v>
      </c>
      <c r="O428" s="151">
        <v>21</v>
      </c>
      <c r="P428" s="154">
        <v>47156</v>
      </c>
      <c r="Q428" s="153" t="s">
        <v>16</v>
      </c>
      <c r="R428" s="153">
        <v>0</v>
      </c>
      <c r="S428" s="153">
        <v>2</v>
      </c>
      <c r="T428" s="151" t="s">
        <v>40</v>
      </c>
      <c r="U428" s="154">
        <v>33830</v>
      </c>
      <c r="V428" s="155">
        <v>920815350386</v>
      </c>
      <c r="W428" s="151" t="s">
        <v>101</v>
      </c>
      <c r="X428" s="151">
        <v>2024</v>
      </c>
    </row>
    <row r="429" spans="1:24" ht="31.5" customHeight="1" x14ac:dyDescent="0.25">
      <c r="A429" s="151" t="s">
        <v>10</v>
      </c>
      <c r="B429" s="151" t="s">
        <v>1405</v>
      </c>
      <c r="C429" s="151" t="s">
        <v>1406</v>
      </c>
      <c r="D429" s="151" t="s">
        <v>12</v>
      </c>
      <c r="E429" s="151" t="s">
        <v>489</v>
      </c>
      <c r="F429" s="151" t="s">
        <v>52</v>
      </c>
      <c r="G429" s="151" t="s">
        <v>251</v>
      </c>
      <c r="H429" s="152">
        <v>21000000</v>
      </c>
      <c r="I429" s="152">
        <v>9949750</v>
      </c>
      <c r="J429" s="153">
        <v>60</v>
      </c>
      <c r="K429" s="151" t="s">
        <v>469</v>
      </c>
      <c r="L429" s="151" t="s">
        <v>131</v>
      </c>
      <c r="M429" s="151" t="s">
        <v>1334</v>
      </c>
      <c r="N429" s="151" t="s">
        <v>72</v>
      </c>
      <c r="O429" s="151">
        <v>19.75</v>
      </c>
      <c r="P429" s="154">
        <v>47193</v>
      </c>
      <c r="Q429" s="153" t="s">
        <v>16</v>
      </c>
      <c r="R429" s="153">
        <v>0</v>
      </c>
      <c r="S429" s="153">
        <v>7</v>
      </c>
      <c r="T429" s="151" t="s">
        <v>40</v>
      </c>
      <c r="U429" s="154"/>
      <c r="V429" s="155">
        <v>751220400348</v>
      </c>
      <c r="W429" s="151" t="s">
        <v>101</v>
      </c>
      <c r="X429" s="151">
        <v>2024</v>
      </c>
    </row>
    <row r="430" spans="1:24" ht="31.5" customHeight="1" x14ac:dyDescent="0.25">
      <c r="A430" s="151" t="s">
        <v>10</v>
      </c>
      <c r="B430" s="151" t="s">
        <v>972</v>
      </c>
      <c r="C430" s="151" t="s">
        <v>973</v>
      </c>
      <c r="D430" s="151" t="s">
        <v>12</v>
      </c>
      <c r="E430" s="151" t="s">
        <v>49</v>
      </c>
      <c r="F430" s="151" t="s">
        <v>242</v>
      </c>
      <c r="G430" s="151" t="s">
        <v>251</v>
      </c>
      <c r="H430" s="152">
        <v>50000000</v>
      </c>
      <c r="I430" s="152">
        <v>4300000</v>
      </c>
      <c r="J430" s="153">
        <v>60</v>
      </c>
      <c r="K430" s="151" t="s">
        <v>471</v>
      </c>
      <c r="L430" s="151" t="s">
        <v>323</v>
      </c>
      <c r="M430" s="151" t="s">
        <v>1334</v>
      </c>
      <c r="N430" s="151" t="s">
        <v>72</v>
      </c>
      <c r="O430" s="151">
        <v>20.75</v>
      </c>
      <c r="P430" s="154">
        <v>47168</v>
      </c>
      <c r="Q430" s="153" t="s">
        <v>16</v>
      </c>
      <c r="R430" s="153">
        <v>0</v>
      </c>
      <c r="S430" s="153">
        <v>4</v>
      </c>
      <c r="T430" s="151" t="s">
        <v>17</v>
      </c>
      <c r="U430" s="154">
        <v>33699</v>
      </c>
      <c r="V430" s="155">
        <v>920406451406</v>
      </c>
      <c r="W430" s="151" t="s">
        <v>101</v>
      </c>
      <c r="X430" s="151">
        <v>2024</v>
      </c>
    </row>
    <row r="431" spans="1:24" ht="31.5" customHeight="1" x14ac:dyDescent="0.25">
      <c r="A431" s="151" t="s">
        <v>10</v>
      </c>
      <c r="B431" s="151" t="s">
        <v>1188</v>
      </c>
      <c r="C431" s="151" t="s">
        <v>1189</v>
      </c>
      <c r="D431" s="151" t="s">
        <v>12</v>
      </c>
      <c r="E431" s="151" t="s">
        <v>13</v>
      </c>
      <c r="F431" s="151" t="s">
        <v>34</v>
      </c>
      <c r="G431" s="151" t="s">
        <v>251</v>
      </c>
      <c r="H431" s="152">
        <v>18200000</v>
      </c>
      <c r="I431" s="152">
        <v>9100000</v>
      </c>
      <c r="J431" s="153">
        <v>60</v>
      </c>
      <c r="K431" s="151" t="s">
        <v>479</v>
      </c>
      <c r="L431" s="151" t="s">
        <v>368</v>
      </c>
      <c r="M431" s="151" t="s">
        <v>1333</v>
      </c>
      <c r="N431" s="151" t="s">
        <v>72</v>
      </c>
      <c r="O431" s="151">
        <v>20.25</v>
      </c>
      <c r="P431" s="154">
        <v>47186</v>
      </c>
      <c r="Q431" s="153" t="s">
        <v>470</v>
      </c>
      <c r="R431" s="153">
        <v>1</v>
      </c>
      <c r="S431" s="153">
        <v>0</v>
      </c>
      <c r="T431" s="151" t="s">
        <v>17</v>
      </c>
      <c r="U431" s="154">
        <v>35349</v>
      </c>
      <c r="V431" s="155">
        <v>961012400777</v>
      </c>
      <c r="W431" s="151" t="s">
        <v>101</v>
      </c>
      <c r="X431" s="151">
        <v>2024</v>
      </c>
    </row>
    <row r="432" spans="1:24" ht="31.5" customHeight="1" x14ac:dyDescent="0.25">
      <c r="A432" s="151" t="s">
        <v>10</v>
      </c>
      <c r="B432" s="151" t="s">
        <v>1407</v>
      </c>
      <c r="C432" s="151" t="s">
        <v>1408</v>
      </c>
      <c r="D432" s="151" t="s">
        <v>42</v>
      </c>
      <c r="E432" s="151" t="s">
        <v>8</v>
      </c>
      <c r="F432" s="151" t="s">
        <v>104</v>
      </c>
      <c r="G432" s="151" t="s">
        <v>251</v>
      </c>
      <c r="H432" s="152">
        <v>20000000</v>
      </c>
      <c r="I432" s="152">
        <v>10000000</v>
      </c>
      <c r="J432" s="153">
        <v>36</v>
      </c>
      <c r="K432" s="151" t="s">
        <v>390</v>
      </c>
      <c r="L432" s="151" t="s">
        <v>258</v>
      </c>
      <c r="M432" s="151" t="s">
        <v>1333</v>
      </c>
      <c r="N432" s="151" t="s">
        <v>72</v>
      </c>
      <c r="O432" s="151">
        <v>19.75</v>
      </c>
      <c r="P432" s="154">
        <v>46465</v>
      </c>
      <c r="Q432" s="153" t="s">
        <v>16</v>
      </c>
      <c r="R432" s="153">
        <v>2</v>
      </c>
      <c r="S432" s="153">
        <v>0</v>
      </c>
      <c r="T432" s="151" t="s">
        <v>17</v>
      </c>
      <c r="U432" s="154">
        <v>30626</v>
      </c>
      <c r="V432" s="155">
        <v>831106400800</v>
      </c>
      <c r="W432" s="151" t="s">
        <v>101</v>
      </c>
      <c r="X432" s="151">
        <v>2024</v>
      </c>
    </row>
    <row r="433" spans="1:24" ht="31.5" customHeight="1" x14ac:dyDescent="0.25">
      <c r="A433" s="151" t="s">
        <v>10</v>
      </c>
      <c r="B433" s="151" t="s">
        <v>729</v>
      </c>
      <c r="C433" s="151" t="s">
        <v>1409</v>
      </c>
      <c r="D433" s="151" t="s">
        <v>12</v>
      </c>
      <c r="E433" s="151" t="s">
        <v>489</v>
      </c>
      <c r="F433" s="151" t="s">
        <v>51</v>
      </c>
      <c r="G433" s="151" t="s">
        <v>251</v>
      </c>
      <c r="H433" s="152">
        <v>220000000</v>
      </c>
      <c r="I433" s="152">
        <v>93000000</v>
      </c>
      <c r="J433" s="153">
        <v>60</v>
      </c>
      <c r="K433" s="151" t="s">
        <v>486</v>
      </c>
      <c r="L433" s="151" t="s">
        <v>78</v>
      </c>
      <c r="M433" s="151" t="s">
        <v>1334</v>
      </c>
      <c r="N433" s="151" t="s">
        <v>72</v>
      </c>
      <c r="O433" s="151">
        <v>21.25</v>
      </c>
      <c r="P433" s="154">
        <v>47196</v>
      </c>
      <c r="Q433" s="153" t="s">
        <v>470</v>
      </c>
      <c r="R433" s="153">
        <v>0</v>
      </c>
      <c r="S433" s="153">
        <v>1</v>
      </c>
      <c r="T433" s="151" t="s">
        <v>40</v>
      </c>
      <c r="U433" s="154">
        <v>31434</v>
      </c>
      <c r="V433" s="155">
        <v>860122302078</v>
      </c>
      <c r="W433" s="151" t="s">
        <v>101</v>
      </c>
      <c r="X433" s="151">
        <v>2024</v>
      </c>
    </row>
    <row r="434" spans="1:24" ht="31.5" customHeight="1" x14ac:dyDescent="0.25">
      <c r="A434" s="151" t="s">
        <v>10</v>
      </c>
      <c r="B434" s="151" t="s">
        <v>1496</v>
      </c>
      <c r="C434" s="151" t="s">
        <v>1497</v>
      </c>
      <c r="D434" s="151" t="s">
        <v>12</v>
      </c>
      <c r="E434" s="151" t="s">
        <v>13</v>
      </c>
      <c r="F434" s="151" t="s">
        <v>34</v>
      </c>
      <c r="G434" s="151" t="s">
        <v>251</v>
      </c>
      <c r="H434" s="152">
        <v>34500000</v>
      </c>
      <c r="I434" s="152">
        <v>11665056</v>
      </c>
      <c r="J434" s="153">
        <v>60</v>
      </c>
      <c r="K434" s="151" t="s">
        <v>490</v>
      </c>
      <c r="L434" s="151" t="s">
        <v>340</v>
      </c>
      <c r="M434" s="151" t="s">
        <v>1333</v>
      </c>
      <c r="N434" s="151" t="s">
        <v>72</v>
      </c>
      <c r="O434" s="151">
        <v>20.25</v>
      </c>
      <c r="P434" s="154">
        <v>47205</v>
      </c>
      <c r="Q434" s="153" t="s">
        <v>470</v>
      </c>
      <c r="R434" s="153">
        <v>1</v>
      </c>
      <c r="S434" s="153">
        <v>0</v>
      </c>
      <c r="T434" s="151" t="s">
        <v>40</v>
      </c>
      <c r="U434" s="154">
        <v>27155</v>
      </c>
      <c r="V434" s="155">
        <v>740506300420</v>
      </c>
      <c r="W434" s="151" t="s">
        <v>101</v>
      </c>
      <c r="X434" s="151">
        <v>2024</v>
      </c>
    </row>
    <row r="435" spans="1:24" ht="31.5" customHeight="1" x14ac:dyDescent="0.25">
      <c r="A435" s="151" t="s">
        <v>10</v>
      </c>
      <c r="B435" s="151" t="s">
        <v>518</v>
      </c>
      <c r="C435" s="151" t="s">
        <v>1067</v>
      </c>
      <c r="D435" s="151" t="s">
        <v>12</v>
      </c>
      <c r="E435" s="151" t="s">
        <v>18</v>
      </c>
      <c r="F435" s="151" t="s">
        <v>201</v>
      </c>
      <c r="G435" s="151" t="s">
        <v>251</v>
      </c>
      <c r="H435" s="152">
        <v>81630000</v>
      </c>
      <c r="I435" s="152">
        <v>26447775</v>
      </c>
      <c r="J435" s="153">
        <v>78</v>
      </c>
      <c r="K435" s="151" t="s">
        <v>474</v>
      </c>
      <c r="L435" s="151" t="s">
        <v>43</v>
      </c>
      <c r="M435" s="151" t="s">
        <v>1333</v>
      </c>
      <c r="N435" s="151" t="s">
        <v>72</v>
      </c>
      <c r="O435" s="151">
        <v>6</v>
      </c>
      <c r="P435" s="154">
        <v>47721</v>
      </c>
      <c r="Q435" s="153" t="s">
        <v>470</v>
      </c>
      <c r="R435" s="153">
        <v>0</v>
      </c>
      <c r="S435" s="153">
        <v>4</v>
      </c>
      <c r="T435" s="151" t="s">
        <v>40</v>
      </c>
      <c r="U435" s="154">
        <v>31327</v>
      </c>
      <c r="V435" s="155">
        <v>851007451098</v>
      </c>
      <c r="W435" s="151" t="s">
        <v>101</v>
      </c>
      <c r="X435" s="151">
        <v>2024</v>
      </c>
    </row>
    <row r="436" spans="1:24" ht="31.5" customHeight="1" x14ac:dyDescent="0.25">
      <c r="A436" s="151" t="s">
        <v>10</v>
      </c>
      <c r="B436" s="151" t="s">
        <v>974</v>
      </c>
      <c r="C436" s="151" t="s">
        <v>975</v>
      </c>
      <c r="D436" s="151" t="s">
        <v>42</v>
      </c>
      <c r="E436" s="151" t="s">
        <v>8</v>
      </c>
      <c r="F436" s="151" t="s">
        <v>533</v>
      </c>
      <c r="G436" s="151" t="s">
        <v>251</v>
      </c>
      <c r="H436" s="152">
        <v>100000000</v>
      </c>
      <c r="I436" s="152">
        <v>5603784.0199999996</v>
      </c>
      <c r="J436" s="153">
        <v>36</v>
      </c>
      <c r="K436" s="151" t="s">
        <v>394</v>
      </c>
      <c r="L436" s="151" t="s">
        <v>217</v>
      </c>
      <c r="M436" s="151" t="s">
        <v>1333</v>
      </c>
      <c r="N436" s="151" t="s">
        <v>72</v>
      </c>
      <c r="O436" s="151">
        <v>20.25</v>
      </c>
      <c r="P436" s="154">
        <v>46444</v>
      </c>
      <c r="Q436" s="153" t="s">
        <v>16</v>
      </c>
      <c r="R436" s="153">
        <v>1</v>
      </c>
      <c r="S436" s="153">
        <v>1</v>
      </c>
      <c r="T436" s="151" t="s">
        <v>40</v>
      </c>
      <c r="U436" s="154">
        <v>28915</v>
      </c>
      <c r="V436" s="155">
        <v>790301300900</v>
      </c>
      <c r="W436" s="151" t="s">
        <v>101</v>
      </c>
      <c r="X436" s="151">
        <v>2024</v>
      </c>
    </row>
    <row r="437" spans="1:24" ht="31.5" customHeight="1" x14ac:dyDescent="0.25">
      <c r="A437" s="151" t="s">
        <v>6</v>
      </c>
      <c r="B437" s="151" t="s">
        <v>828</v>
      </c>
      <c r="C437" s="151" t="s">
        <v>829</v>
      </c>
      <c r="D437" s="151" t="s">
        <v>12</v>
      </c>
      <c r="E437" s="151" t="s">
        <v>18</v>
      </c>
      <c r="F437" s="151" t="s">
        <v>121</v>
      </c>
      <c r="G437" s="151" t="s">
        <v>251</v>
      </c>
      <c r="H437" s="152">
        <v>32640000</v>
      </c>
      <c r="I437" s="152">
        <v>3264000</v>
      </c>
      <c r="J437" s="153">
        <v>60</v>
      </c>
      <c r="K437" s="151" t="s">
        <v>469</v>
      </c>
      <c r="L437" s="151" t="s">
        <v>308</v>
      </c>
      <c r="M437" s="151" t="s">
        <v>527</v>
      </c>
      <c r="N437" s="151" t="s">
        <v>72</v>
      </c>
      <c r="O437" s="151">
        <v>20.75</v>
      </c>
      <c r="P437" s="154">
        <v>47162</v>
      </c>
      <c r="Q437" s="153" t="s">
        <v>16</v>
      </c>
      <c r="R437" s="153">
        <v>0</v>
      </c>
      <c r="S437" s="153">
        <v>0</v>
      </c>
      <c r="T437" s="151" t="s">
        <v>40</v>
      </c>
      <c r="U437" s="154">
        <v>31563</v>
      </c>
      <c r="V437" s="155">
        <v>110440001321</v>
      </c>
      <c r="W437" s="151" t="s">
        <v>101</v>
      </c>
      <c r="X437" s="151">
        <v>2024</v>
      </c>
    </row>
    <row r="438" spans="1:24" ht="31.5" customHeight="1" x14ac:dyDescent="0.25">
      <c r="A438" s="151" t="s">
        <v>10</v>
      </c>
      <c r="B438" s="151" t="s">
        <v>851</v>
      </c>
      <c r="C438" s="151" t="s">
        <v>976</v>
      </c>
      <c r="D438" s="151" t="s">
        <v>12</v>
      </c>
      <c r="E438" s="151" t="s">
        <v>13</v>
      </c>
      <c r="F438" s="151" t="s">
        <v>34</v>
      </c>
      <c r="G438" s="151" t="s">
        <v>251</v>
      </c>
      <c r="H438" s="152">
        <v>18000000</v>
      </c>
      <c r="I438" s="152">
        <v>10721250</v>
      </c>
      <c r="J438" s="153">
        <v>60</v>
      </c>
      <c r="K438" s="151" t="s">
        <v>492</v>
      </c>
      <c r="L438" s="151" t="s">
        <v>90</v>
      </c>
      <c r="M438" s="151" t="s">
        <v>1334</v>
      </c>
      <c r="N438" s="151" t="s">
        <v>72</v>
      </c>
      <c r="O438" s="151">
        <v>20.25</v>
      </c>
      <c r="P438" s="154">
        <v>47172</v>
      </c>
      <c r="Q438" s="153" t="s">
        <v>470</v>
      </c>
      <c r="R438" s="153">
        <v>2</v>
      </c>
      <c r="S438" s="153">
        <v>1</v>
      </c>
      <c r="T438" s="151" t="s">
        <v>40</v>
      </c>
      <c r="U438" s="154">
        <v>26374</v>
      </c>
      <c r="V438" s="155">
        <v>720316400282</v>
      </c>
      <c r="W438" s="151" t="s">
        <v>101</v>
      </c>
      <c r="X438" s="151">
        <v>2024</v>
      </c>
    </row>
    <row r="439" spans="1:24" ht="31.5" customHeight="1" x14ac:dyDescent="0.25">
      <c r="A439" s="151" t="s">
        <v>10</v>
      </c>
      <c r="B439" s="151" t="s">
        <v>1303</v>
      </c>
      <c r="C439" s="151" t="s">
        <v>1304</v>
      </c>
      <c r="D439" s="151" t="s">
        <v>42</v>
      </c>
      <c r="E439" s="151" t="s">
        <v>8</v>
      </c>
      <c r="F439" s="151" t="s">
        <v>104</v>
      </c>
      <c r="G439" s="151" t="s">
        <v>252</v>
      </c>
      <c r="H439" s="152">
        <v>27000000</v>
      </c>
      <c r="I439" s="152">
        <v>13295400</v>
      </c>
      <c r="J439" s="153">
        <v>36</v>
      </c>
      <c r="K439" s="151" t="s">
        <v>481</v>
      </c>
      <c r="L439" s="151" t="s">
        <v>382</v>
      </c>
      <c r="M439" s="151" t="s">
        <v>1333</v>
      </c>
      <c r="N439" s="151" t="s">
        <v>72</v>
      </c>
      <c r="O439" s="151">
        <v>19.75</v>
      </c>
      <c r="P439" s="154">
        <v>46459</v>
      </c>
      <c r="Q439" s="153" t="s">
        <v>16</v>
      </c>
      <c r="R439" s="153">
        <v>3</v>
      </c>
      <c r="S439" s="153">
        <v>0</v>
      </c>
      <c r="T439" s="151" t="s">
        <v>40</v>
      </c>
      <c r="U439" s="154">
        <v>36510</v>
      </c>
      <c r="V439" s="155">
        <v>991216350612</v>
      </c>
      <c r="W439" s="151" t="s">
        <v>101</v>
      </c>
      <c r="X439" s="151">
        <v>2024</v>
      </c>
    </row>
    <row r="440" spans="1:24" ht="31.5" customHeight="1" x14ac:dyDescent="0.25">
      <c r="A440" s="151" t="s">
        <v>6</v>
      </c>
      <c r="B440" s="151" t="s">
        <v>1410</v>
      </c>
      <c r="C440" s="151" t="s">
        <v>1411</v>
      </c>
      <c r="D440" s="151" t="s">
        <v>12</v>
      </c>
      <c r="E440" s="151" t="s">
        <v>476</v>
      </c>
      <c r="F440" s="151" t="s">
        <v>241</v>
      </c>
      <c r="G440" s="151" t="s">
        <v>393</v>
      </c>
      <c r="H440" s="152">
        <v>140000000</v>
      </c>
      <c r="I440" s="152">
        <v>48000000</v>
      </c>
      <c r="J440" s="153">
        <v>60</v>
      </c>
      <c r="K440" s="151" t="s">
        <v>480</v>
      </c>
      <c r="L440" s="151" t="s">
        <v>209</v>
      </c>
      <c r="M440" s="151" t="s">
        <v>1333</v>
      </c>
      <c r="N440" s="151" t="s">
        <v>72</v>
      </c>
      <c r="O440" s="151">
        <v>20.25</v>
      </c>
      <c r="P440" s="154">
        <v>47190</v>
      </c>
      <c r="Q440" s="153" t="s">
        <v>470</v>
      </c>
      <c r="R440" s="153">
        <v>0</v>
      </c>
      <c r="S440" s="153">
        <v>10</v>
      </c>
      <c r="T440" s="151" t="s">
        <v>40</v>
      </c>
      <c r="U440" s="154">
        <v>32348</v>
      </c>
      <c r="V440" s="155">
        <v>231240018158</v>
      </c>
      <c r="W440" s="151" t="s">
        <v>78</v>
      </c>
      <c r="X440" s="151">
        <v>2024</v>
      </c>
    </row>
    <row r="441" spans="1:24" ht="31.5" customHeight="1" x14ac:dyDescent="0.25">
      <c r="A441" s="151" t="s">
        <v>10</v>
      </c>
      <c r="B441" s="151" t="s">
        <v>573</v>
      </c>
      <c r="C441" s="151" t="s">
        <v>681</v>
      </c>
      <c r="D441" s="151" t="s">
        <v>12</v>
      </c>
      <c r="E441" s="151" t="s">
        <v>18</v>
      </c>
      <c r="F441" s="151" t="s">
        <v>19</v>
      </c>
      <c r="G441" s="151" t="s">
        <v>251</v>
      </c>
      <c r="H441" s="152">
        <v>15000000</v>
      </c>
      <c r="I441" s="152">
        <v>12434950</v>
      </c>
      <c r="J441" s="153">
        <v>60</v>
      </c>
      <c r="K441" s="151" t="s">
        <v>482</v>
      </c>
      <c r="L441" s="151" t="s">
        <v>162</v>
      </c>
      <c r="M441" s="151" t="s">
        <v>527</v>
      </c>
      <c r="N441" s="151" t="s">
        <v>72</v>
      </c>
      <c r="O441" s="151">
        <v>21</v>
      </c>
      <c r="P441" s="154">
        <v>47132</v>
      </c>
      <c r="Q441" s="153" t="s">
        <v>470</v>
      </c>
      <c r="R441" s="153">
        <v>1</v>
      </c>
      <c r="S441" s="153">
        <v>1</v>
      </c>
      <c r="T441" s="151" t="s">
        <v>40</v>
      </c>
      <c r="U441" s="154">
        <v>31317</v>
      </c>
      <c r="V441" s="155">
        <v>850928300676</v>
      </c>
      <c r="W441" s="151" t="s">
        <v>101</v>
      </c>
      <c r="X441" s="151">
        <v>2024</v>
      </c>
    </row>
    <row r="442" spans="1:24" ht="31.5" customHeight="1" x14ac:dyDescent="0.25">
      <c r="A442" s="151" t="s">
        <v>10</v>
      </c>
      <c r="B442" s="151" t="s">
        <v>1068</v>
      </c>
      <c r="C442" s="151" t="s">
        <v>345</v>
      </c>
      <c r="D442" s="151" t="s">
        <v>12</v>
      </c>
      <c r="E442" s="151" t="s">
        <v>13</v>
      </c>
      <c r="F442" s="151" t="s">
        <v>34</v>
      </c>
      <c r="G442" s="151" t="s">
        <v>251</v>
      </c>
      <c r="H442" s="152">
        <v>30000000</v>
      </c>
      <c r="I442" s="152">
        <v>13200000</v>
      </c>
      <c r="J442" s="153">
        <v>60</v>
      </c>
      <c r="K442" s="151" t="s">
        <v>490</v>
      </c>
      <c r="L442" s="151" t="s">
        <v>335</v>
      </c>
      <c r="M442" s="151" t="s">
        <v>1334</v>
      </c>
      <c r="N442" s="151" t="s">
        <v>72</v>
      </c>
      <c r="O442" s="151">
        <v>20.25</v>
      </c>
      <c r="P442" s="154">
        <v>47176</v>
      </c>
      <c r="Q442" s="153" t="s">
        <v>16</v>
      </c>
      <c r="R442" s="153">
        <v>0</v>
      </c>
      <c r="S442" s="153">
        <v>0</v>
      </c>
      <c r="T442" s="151" t="s">
        <v>40</v>
      </c>
      <c r="U442" s="154">
        <v>32710</v>
      </c>
      <c r="V442" s="155">
        <v>890721350436</v>
      </c>
      <c r="W442" s="151" t="s">
        <v>101</v>
      </c>
      <c r="X442" s="151">
        <v>2024</v>
      </c>
    </row>
    <row r="443" spans="1:24" ht="31.5" customHeight="1" x14ac:dyDescent="0.25">
      <c r="A443" s="151" t="s">
        <v>6</v>
      </c>
      <c r="B443" s="151" t="s">
        <v>847</v>
      </c>
      <c r="C443" s="151" t="s">
        <v>233</v>
      </c>
      <c r="D443" s="151" t="s">
        <v>12</v>
      </c>
      <c r="E443" s="151" t="s">
        <v>49</v>
      </c>
      <c r="F443" s="151" t="s">
        <v>105</v>
      </c>
      <c r="G443" s="151" t="s">
        <v>477</v>
      </c>
      <c r="H443" s="152">
        <v>80000000</v>
      </c>
      <c r="I443" s="152">
        <v>38528000</v>
      </c>
      <c r="J443" s="153">
        <v>60</v>
      </c>
      <c r="K443" s="151" t="s">
        <v>480</v>
      </c>
      <c r="L443" s="151" t="s">
        <v>212</v>
      </c>
      <c r="M443" s="151" t="s">
        <v>527</v>
      </c>
      <c r="N443" s="151" t="s">
        <v>72</v>
      </c>
      <c r="O443" s="151">
        <v>21</v>
      </c>
      <c r="P443" s="154">
        <v>47114</v>
      </c>
      <c r="Q443" s="153" t="s">
        <v>470</v>
      </c>
      <c r="R443" s="153">
        <v>10</v>
      </c>
      <c r="S443" s="153">
        <v>1</v>
      </c>
      <c r="T443" s="151" t="s">
        <v>40</v>
      </c>
      <c r="U443" s="154">
        <v>35461</v>
      </c>
      <c r="V443" s="155">
        <v>190440013726</v>
      </c>
      <c r="W443" s="151" t="s">
        <v>100</v>
      </c>
      <c r="X443" s="151">
        <v>2024</v>
      </c>
    </row>
    <row r="444" spans="1:24" ht="31.5" customHeight="1" x14ac:dyDescent="0.25">
      <c r="A444" s="151" t="s">
        <v>10</v>
      </c>
      <c r="B444" s="151" t="s">
        <v>1190</v>
      </c>
      <c r="C444" s="151" t="s">
        <v>1191</v>
      </c>
      <c r="D444" s="151" t="s">
        <v>12</v>
      </c>
      <c r="E444" s="151" t="s">
        <v>36</v>
      </c>
      <c r="F444" s="151" t="s">
        <v>37</v>
      </c>
      <c r="G444" s="151" t="s">
        <v>251</v>
      </c>
      <c r="H444" s="152">
        <v>65500000</v>
      </c>
      <c r="I444" s="152">
        <v>15200000</v>
      </c>
      <c r="J444" s="153">
        <v>60</v>
      </c>
      <c r="K444" s="151" t="s">
        <v>487</v>
      </c>
      <c r="L444" s="151" t="s">
        <v>291</v>
      </c>
      <c r="M444" s="151" t="s">
        <v>1334</v>
      </c>
      <c r="N444" s="151" t="s">
        <v>72</v>
      </c>
      <c r="O444" s="151">
        <v>20.75</v>
      </c>
      <c r="P444" s="154">
        <v>47186</v>
      </c>
      <c r="Q444" s="153" t="s">
        <v>16</v>
      </c>
      <c r="R444" s="153">
        <v>0</v>
      </c>
      <c r="S444" s="153">
        <v>16</v>
      </c>
      <c r="T444" s="151" t="s">
        <v>40</v>
      </c>
      <c r="U444" s="154">
        <v>26838</v>
      </c>
      <c r="V444" s="155">
        <v>730623301235</v>
      </c>
      <c r="W444" s="151" t="s">
        <v>101</v>
      </c>
      <c r="X444" s="151">
        <v>2024</v>
      </c>
    </row>
    <row r="445" spans="1:24" ht="31.5" customHeight="1" x14ac:dyDescent="0.25">
      <c r="A445" s="151" t="s">
        <v>6</v>
      </c>
      <c r="B445" s="151" t="s">
        <v>778</v>
      </c>
      <c r="C445" s="151" t="s">
        <v>779</v>
      </c>
      <c r="D445" s="151" t="s">
        <v>12</v>
      </c>
      <c r="E445" s="151" t="s">
        <v>13</v>
      </c>
      <c r="F445" s="151" t="s">
        <v>34</v>
      </c>
      <c r="G445" s="151" t="s">
        <v>251</v>
      </c>
      <c r="H445" s="152">
        <v>31000000</v>
      </c>
      <c r="I445" s="152">
        <v>10000000</v>
      </c>
      <c r="J445" s="153">
        <v>84</v>
      </c>
      <c r="K445" s="151" t="s">
        <v>484</v>
      </c>
      <c r="L445" s="151" t="s">
        <v>235</v>
      </c>
      <c r="M445" s="151" t="s">
        <v>1334</v>
      </c>
      <c r="N445" s="151" t="s">
        <v>72</v>
      </c>
      <c r="O445" s="151">
        <v>20.75</v>
      </c>
      <c r="P445" s="154">
        <v>47891</v>
      </c>
      <c r="Q445" s="153" t="s">
        <v>16</v>
      </c>
      <c r="R445" s="153">
        <v>0</v>
      </c>
      <c r="S445" s="153">
        <v>0</v>
      </c>
      <c r="T445" s="151" t="s">
        <v>40</v>
      </c>
      <c r="U445" s="154">
        <v>32214</v>
      </c>
      <c r="V445" s="155">
        <v>190740022528</v>
      </c>
      <c r="W445" s="151" t="s">
        <v>100</v>
      </c>
      <c r="X445" s="151">
        <v>2024</v>
      </c>
    </row>
    <row r="446" spans="1:24" ht="31.5" customHeight="1" x14ac:dyDescent="0.25">
      <c r="A446" s="151" t="s">
        <v>10</v>
      </c>
      <c r="B446" s="151" t="s">
        <v>1412</v>
      </c>
      <c r="C446" s="151" t="s">
        <v>1413</v>
      </c>
      <c r="D446" s="151" t="s">
        <v>12</v>
      </c>
      <c r="E446" s="151" t="s">
        <v>63</v>
      </c>
      <c r="F446" s="151" t="s">
        <v>125</v>
      </c>
      <c r="G446" s="151" t="s">
        <v>251</v>
      </c>
      <c r="H446" s="152">
        <v>14000000</v>
      </c>
      <c r="I446" s="152">
        <v>7000000</v>
      </c>
      <c r="J446" s="153">
        <v>60</v>
      </c>
      <c r="K446" s="151" t="s">
        <v>490</v>
      </c>
      <c r="L446" s="151" t="s">
        <v>343</v>
      </c>
      <c r="M446" s="151" t="s">
        <v>1333</v>
      </c>
      <c r="N446" s="151" t="s">
        <v>72</v>
      </c>
      <c r="O446" s="151">
        <v>20.25</v>
      </c>
      <c r="P446" s="154">
        <v>47196</v>
      </c>
      <c r="Q446" s="153" t="s">
        <v>470</v>
      </c>
      <c r="R446" s="153">
        <v>0</v>
      </c>
      <c r="S446" s="153">
        <v>0</v>
      </c>
      <c r="T446" s="151" t="s">
        <v>40</v>
      </c>
      <c r="U446" s="154"/>
      <c r="V446" s="155">
        <v>931026350857</v>
      </c>
      <c r="W446" s="151" t="s">
        <v>101</v>
      </c>
      <c r="X446" s="151">
        <v>2024</v>
      </c>
    </row>
    <row r="447" spans="1:24" ht="31.5" customHeight="1" x14ac:dyDescent="0.25">
      <c r="A447" s="151" t="s">
        <v>6</v>
      </c>
      <c r="B447" s="151" t="s">
        <v>682</v>
      </c>
      <c r="C447" s="151" t="s">
        <v>50</v>
      </c>
      <c r="D447" s="151" t="s">
        <v>12</v>
      </c>
      <c r="E447" s="151" t="s">
        <v>489</v>
      </c>
      <c r="F447" s="151" t="s">
        <v>152</v>
      </c>
      <c r="G447" s="151" t="s">
        <v>393</v>
      </c>
      <c r="H447" s="152">
        <v>70000000</v>
      </c>
      <c r="I447" s="152">
        <v>32500000</v>
      </c>
      <c r="J447" s="153">
        <v>60</v>
      </c>
      <c r="K447" s="151" t="s">
        <v>472</v>
      </c>
      <c r="L447" s="151" t="s">
        <v>441</v>
      </c>
      <c r="M447" s="151" t="s">
        <v>527</v>
      </c>
      <c r="N447" s="151" t="s">
        <v>72</v>
      </c>
      <c r="O447" s="151">
        <v>21</v>
      </c>
      <c r="P447" s="154">
        <v>47133</v>
      </c>
      <c r="Q447" s="153" t="s">
        <v>470</v>
      </c>
      <c r="R447" s="153">
        <v>0</v>
      </c>
      <c r="S447" s="153">
        <v>0</v>
      </c>
      <c r="T447" s="151" t="s">
        <v>40</v>
      </c>
      <c r="U447" s="154">
        <v>23063</v>
      </c>
      <c r="V447" s="155">
        <v>110940001328</v>
      </c>
      <c r="W447" s="151" t="s">
        <v>100</v>
      </c>
      <c r="X447" s="151">
        <v>2024</v>
      </c>
    </row>
    <row r="448" spans="1:24" ht="31.5" customHeight="1" x14ac:dyDescent="0.25">
      <c r="A448" s="151" t="s">
        <v>10</v>
      </c>
      <c r="B448" s="151" t="s">
        <v>977</v>
      </c>
      <c r="C448" s="151" t="s">
        <v>7</v>
      </c>
      <c r="D448" s="151" t="s">
        <v>42</v>
      </c>
      <c r="E448" s="151" t="s">
        <v>8</v>
      </c>
      <c r="F448" s="151" t="s">
        <v>38</v>
      </c>
      <c r="G448" s="151" t="s">
        <v>251</v>
      </c>
      <c r="H448" s="152">
        <v>10000000</v>
      </c>
      <c r="I448" s="152">
        <v>1796610</v>
      </c>
      <c r="J448" s="153">
        <v>36</v>
      </c>
      <c r="K448" s="151" t="s">
        <v>479</v>
      </c>
      <c r="L448" s="151" t="s">
        <v>362</v>
      </c>
      <c r="M448" s="151" t="s">
        <v>1333</v>
      </c>
      <c r="N448" s="151" t="s">
        <v>72</v>
      </c>
      <c r="O448" s="151">
        <v>20.75</v>
      </c>
      <c r="P448" s="154">
        <v>46440</v>
      </c>
      <c r="Q448" s="153" t="s">
        <v>16</v>
      </c>
      <c r="R448" s="153">
        <v>0</v>
      </c>
      <c r="S448" s="153">
        <v>0</v>
      </c>
      <c r="T448" s="151" t="s">
        <v>17</v>
      </c>
      <c r="U448" s="154">
        <v>23763</v>
      </c>
      <c r="V448" s="155">
        <v>650121401873</v>
      </c>
      <c r="W448" s="151" t="s">
        <v>101</v>
      </c>
      <c r="X448" s="151">
        <v>2024</v>
      </c>
    </row>
    <row r="449" spans="1:24" ht="31.5" customHeight="1" x14ac:dyDescent="0.25">
      <c r="A449" s="151" t="s">
        <v>10</v>
      </c>
      <c r="B449" s="151" t="s">
        <v>978</v>
      </c>
      <c r="C449" s="151" t="s">
        <v>979</v>
      </c>
      <c r="D449" s="151" t="s">
        <v>12</v>
      </c>
      <c r="E449" s="151" t="s">
        <v>63</v>
      </c>
      <c r="F449" s="151" t="s">
        <v>64</v>
      </c>
      <c r="G449" s="151" t="s">
        <v>251</v>
      </c>
      <c r="H449" s="152">
        <v>45000000</v>
      </c>
      <c r="I449" s="152">
        <v>10000000</v>
      </c>
      <c r="J449" s="153">
        <v>60</v>
      </c>
      <c r="K449" s="151" t="s">
        <v>485</v>
      </c>
      <c r="L449" s="151" t="s">
        <v>432</v>
      </c>
      <c r="M449" s="151" t="s">
        <v>1333</v>
      </c>
      <c r="N449" s="151" t="s">
        <v>72</v>
      </c>
      <c r="O449" s="151">
        <v>20.25</v>
      </c>
      <c r="P449" s="154">
        <v>47170</v>
      </c>
      <c r="Q449" s="153" t="s">
        <v>16</v>
      </c>
      <c r="R449" s="153">
        <v>1</v>
      </c>
      <c r="S449" s="153">
        <v>1</v>
      </c>
      <c r="T449" s="151" t="s">
        <v>40</v>
      </c>
      <c r="U449" s="154">
        <v>28560</v>
      </c>
      <c r="V449" s="155">
        <v>780311300884</v>
      </c>
      <c r="W449" s="151" t="s">
        <v>101</v>
      </c>
      <c r="X449" s="151">
        <v>2024</v>
      </c>
    </row>
    <row r="450" spans="1:24" ht="31.5" customHeight="1" x14ac:dyDescent="0.25">
      <c r="A450" s="151" t="s">
        <v>10</v>
      </c>
      <c r="B450" s="151" t="s">
        <v>683</v>
      </c>
      <c r="C450" s="151" t="s">
        <v>684</v>
      </c>
      <c r="D450" s="151" t="s">
        <v>12</v>
      </c>
      <c r="E450" s="151" t="s">
        <v>49</v>
      </c>
      <c r="F450" s="151" t="s">
        <v>129</v>
      </c>
      <c r="G450" s="151" t="s">
        <v>251</v>
      </c>
      <c r="H450" s="152">
        <v>20000000</v>
      </c>
      <c r="I450" s="152">
        <v>16000000</v>
      </c>
      <c r="J450" s="153">
        <v>36</v>
      </c>
      <c r="K450" s="151" t="s">
        <v>488</v>
      </c>
      <c r="L450" s="151" t="s">
        <v>449</v>
      </c>
      <c r="M450" s="151" t="s">
        <v>527</v>
      </c>
      <c r="N450" s="151" t="s">
        <v>72</v>
      </c>
      <c r="O450" s="151">
        <v>7</v>
      </c>
      <c r="P450" s="154">
        <v>46403</v>
      </c>
      <c r="Q450" s="153" t="s">
        <v>470</v>
      </c>
      <c r="R450" s="153">
        <v>1</v>
      </c>
      <c r="S450" s="153">
        <v>1</v>
      </c>
      <c r="T450" s="151" t="s">
        <v>40</v>
      </c>
      <c r="U450" s="154">
        <v>34736</v>
      </c>
      <c r="V450" s="155">
        <v>950206400836</v>
      </c>
      <c r="W450" s="151" t="s">
        <v>100</v>
      </c>
      <c r="X450" s="151">
        <v>2024</v>
      </c>
    </row>
    <row r="451" spans="1:24" ht="31.5" customHeight="1" x14ac:dyDescent="0.25">
      <c r="A451" s="151" t="s">
        <v>10</v>
      </c>
      <c r="B451" s="151" t="s">
        <v>1414</v>
      </c>
      <c r="C451" s="151" t="s">
        <v>1415</v>
      </c>
      <c r="D451" s="151" t="s">
        <v>12</v>
      </c>
      <c r="E451" s="151" t="s">
        <v>13</v>
      </c>
      <c r="F451" s="151" t="s">
        <v>34</v>
      </c>
      <c r="G451" s="151" t="s">
        <v>473</v>
      </c>
      <c r="H451" s="152">
        <v>50000000</v>
      </c>
      <c r="I451" s="152">
        <v>20000000</v>
      </c>
      <c r="J451" s="153">
        <v>60</v>
      </c>
      <c r="K451" s="151" t="s">
        <v>482</v>
      </c>
      <c r="L451" s="151" t="s">
        <v>144</v>
      </c>
      <c r="M451" s="151" t="s">
        <v>1333</v>
      </c>
      <c r="N451" s="151" t="s">
        <v>72</v>
      </c>
      <c r="O451" s="151">
        <v>19.75</v>
      </c>
      <c r="P451" s="154">
        <v>47192</v>
      </c>
      <c r="Q451" s="153" t="s">
        <v>16</v>
      </c>
      <c r="R451" s="153">
        <v>0</v>
      </c>
      <c r="S451" s="153">
        <v>0</v>
      </c>
      <c r="T451" s="151" t="s">
        <v>40</v>
      </c>
      <c r="U451" s="154">
        <v>26970</v>
      </c>
      <c r="V451" s="155">
        <v>731102300683</v>
      </c>
      <c r="W451" s="151" t="s">
        <v>100</v>
      </c>
      <c r="X451" s="151">
        <v>2024</v>
      </c>
    </row>
    <row r="452" spans="1:24" ht="31.5" customHeight="1" x14ac:dyDescent="0.25">
      <c r="A452" s="151" t="s">
        <v>10</v>
      </c>
      <c r="B452" s="151" t="s">
        <v>728</v>
      </c>
      <c r="C452" s="151" t="s">
        <v>980</v>
      </c>
      <c r="D452" s="151" t="s">
        <v>42</v>
      </c>
      <c r="E452" s="151" t="s">
        <v>8</v>
      </c>
      <c r="F452" s="151" t="s">
        <v>533</v>
      </c>
      <c r="G452" s="151" t="s">
        <v>251</v>
      </c>
      <c r="H452" s="152">
        <v>100000000</v>
      </c>
      <c r="I452" s="152">
        <v>70800000</v>
      </c>
      <c r="J452" s="153">
        <v>36</v>
      </c>
      <c r="K452" s="151" t="s">
        <v>480</v>
      </c>
      <c r="L452" s="151" t="s">
        <v>216</v>
      </c>
      <c r="M452" s="151" t="s">
        <v>1333</v>
      </c>
      <c r="N452" s="151" t="s">
        <v>72</v>
      </c>
      <c r="O452" s="151">
        <v>21.5</v>
      </c>
      <c r="P452" s="154">
        <v>46437</v>
      </c>
      <c r="Q452" s="153" t="s">
        <v>470</v>
      </c>
      <c r="R452" s="153">
        <v>1</v>
      </c>
      <c r="S452" s="153">
        <v>0</v>
      </c>
      <c r="T452" s="151" t="s">
        <v>40</v>
      </c>
      <c r="U452" s="154">
        <v>30227</v>
      </c>
      <c r="V452" s="155">
        <v>821003302363</v>
      </c>
      <c r="W452" s="151" t="s">
        <v>101</v>
      </c>
      <c r="X452" s="151">
        <v>2024</v>
      </c>
    </row>
    <row r="453" spans="1:24" ht="31.5" customHeight="1" x14ac:dyDescent="0.25">
      <c r="A453" s="151" t="s">
        <v>10</v>
      </c>
      <c r="B453" s="151" t="s">
        <v>1069</v>
      </c>
      <c r="C453" s="151" t="s">
        <v>535</v>
      </c>
      <c r="D453" s="151" t="s">
        <v>42</v>
      </c>
      <c r="E453" s="151" t="s">
        <v>18</v>
      </c>
      <c r="F453" s="151" t="s">
        <v>76</v>
      </c>
      <c r="G453" s="151" t="s">
        <v>251</v>
      </c>
      <c r="H453" s="152">
        <v>19000000</v>
      </c>
      <c r="I453" s="152">
        <v>9500000</v>
      </c>
      <c r="J453" s="153">
        <v>24</v>
      </c>
      <c r="K453" s="151" t="s">
        <v>472</v>
      </c>
      <c r="L453" s="151" t="s">
        <v>261</v>
      </c>
      <c r="M453" s="151" t="s">
        <v>1334</v>
      </c>
      <c r="N453" s="151" t="s">
        <v>72</v>
      </c>
      <c r="O453" s="151">
        <v>20.25</v>
      </c>
      <c r="P453" s="154">
        <v>46079</v>
      </c>
      <c r="Q453" s="153" t="s">
        <v>16</v>
      </c>
      <c r="R453" s="153">
        <v>1</v>
      </c>
      <c r="S453" s="153">
        <v>0</v>
      </c>
      <c r="T453" s="151" t="s">
        <v>17</v>
      </c>
      <c r="U453" s="154"/>
      <c r="V453" s="155">
        <v>820521400416</v>
      </c>
      <c r="W453" s="151" t="s">
        <v>101</v>
      </c>
      <c r="X453" s="151">
        <v>2024</v>
      </c>
    </row>
    <row r="454" spans="1:24" ht="31.5" customHeight="1" x14ac:dyDescent="0.25">
      <c r="A454" s="151" t="s">
        <v>10</v>
      </c>
      <c r="B454" s="151" t="s">
        <v>685</v>
      </c>
      <c r="C454" s="151" t="s">
        <v>686</v>
      </c>
      <c r="D454" s="151" t="s">
        <v>12</v>
      </c>
      <c r="E454" s="151" t="s">
        <v>18</v>
      </c>
      <c r="F454" s="151" t="s">
        <v>132</v>
      </c>
      <c r="G454" s="151" t="s">
        <v>251</v>
      </c>
      <c r="H454" s="152">
        <v>46800000</v>
      </c>
      <c r="I454" s="152">
        <v>20000000</v>
      </c>
      <c r="J454" s="153">
        <v>60</v>
      </c>
      <c r="K454" s="151" t="s">
        <v>482</v>
      </c>
      <c r="L454" s="151" t="s">
        <v>162</v>
      </c>
      <c r="M454" s="151" t="s">
        <v>527</v>
      </c>
      <c r="N454" s="151" t="s">
        <v>72</v>
      </c>
      <c r="O454" s="151">
        <v>20.75</v>
      </c>
      <c r="P454" s="154">
        <v>47139</v>
      </c>
      <c r="Q454" s="153" t="s">
        <v>16</v>
      </c>
      <c r="R454" s="153">
        <v>0</v>
      </c>
      <c r="S454" s="153">
        <v>0</v>
      </c>
      <c r="T454" s="151" t="s">
        <v>40</v>
      </c>
      <c r="U454" s="154"/>
      <c r="V454" s="155">
        <v>860216400940</v>
      </c>
      <c r="W454" s="151" t="s">
        <v>101</v>
      </c>
      <c r="X454" s="151">
        <v>2024</v>
      </c>
    </row>
    <row r="455" spans="1:24" ht="31.5" customHeight="1" x14ac:dyDescent="0.25">
      <c r="A455" s="151" t="s">
        <v>10</v>
      </c>
      <c r="B455" s="151" t="s">
        <v>1070</v>
      </c>
      <c r="C455" s="151" t="s">
        <v>503</v>
      </c>
      <c r="D455" s="151" t="s">
        <v>42</v>
      </c>
      <c r="E455" s="151" t="s">
        <v>8</v>
      </c>
      <c r="F455" s="151" t="s">
        <v>84</v>
      </c>
      <c r="G455" s="151" t="s">
        <v>251</v>
      </c>
      <c r="H455" s="152">
        <v>10000000</v>
      </c>
      <c r="I455" s="152">
        <v>3600000</v>
      </c>
      <c r="J455" s="153">
        <v>36</v>
      </c>
      <c r="K455" s="151" t="s">
        <v>479</v>
      </c>
      <c r="L455" s="151" t="s">
        <v>362</v>
      </c>
      <c r="M455" s="151" t="s">
        <v>1333</v>
      </c>
      <c r="N455" s="151" t="s">
        <v>72</v>
      </c>
      <c r="O455" s="151">
        <v>20.75</v>
      </c>
      <c r="P455" s="154">
        <v>46451</v>
      </c>
      <c r="Q455" s="153" t="s">
        <v>16</v>
      </c>
      <c r="R455" s="153">
        <v>1</v>
      </c>
      <c r="S455" s="153">
        <v>0</v>
      </c>
      <c r="T455" s="151" t="s">
        <v>17</v>
      </c>
      <c r="U455" s="154">
        <v>24019</v>
      </c>
      <c r="V455" s="155">
        <v>651004401806</v>
      </c>
      <c r="W455" s="151" t="s">
        <v>101</v>
      </c>
      <c r="X455" s="151">
        <v>2024</v>
      </c>
    </row>
    <row r="456" spans="1:24" ht="31.5" customHeight="1" x14ac:dyDescent="0.25">
      <c r="A456" s="151" t="s">
        <v>10</v>
      </c>
      <c r="B456" s="151" t="s">
        <v>1305</v>
      </c>
      <c r="C456" s="151" t="s">
        <v>539</v>
      </c>
      <c r="D456" s="151" t="s">
        <v>42</v>
      </c>
      <c r="E456" s="151" t="s">
        <v>8</v>
      </c>
      <c r="F456" s="151" t="s">
        <v>45</v>
      </c>
      <c r="G456" s="151" t="s">
        <v>251</v>
      </c>
      <c r="H456" s="152">
        <v>18000000</v>
      </c>
      <c r="I456" s="152">
        <v>8989218</v>
      </c>
      <c r="J456" s="153">
        <v>36</v>
      </c>
      <c r="K456" s="151" t="s">
        <v>486</v>
      </c>
      <c r="L456" s="151" t="s">
        <v>239</v>
      </c>
      <c r="M456" s="151" t="s">
        <v>1333</v>
      </c>
      <c r="N456" s="151" t="s">
        <v>72</v>
      </c>
      <c r="O456" s="151">
        <v>20.25</v>
      </c>
      <c r="P456" s="154">
        <v>46458</v>
      </c>
      <c r="Q456" s="153" t="s">
        <v>16</v>
      </c>
      <c r="R456" s="153">
        <v>0</v>
      </c>
      <c r="S456" s="153">
        <v>0</v>
      </c>
      <c r="T456" s="151" t="s">
        <v>17</v>
      </c>
      <c r="U456" s="154">
        <v>35709</v>
      </c>
      <c r="V456" s="155">
        <v>971007450649</v>
      </c>
      <c r="W456" s="151" t="s">
        <v>101</v>
      </c>
      <c r="X456" s="151">
        <v>2024</v>
      </c>
    </row>
    <row r="457" spans="1:24" ht="31.5" customHeight="1" x14ac:dyDescent="0.25">
      <c r="A457" s="151" t="s">
        <v>10</v>
      </c>
      <c r="B457" s="151" t="s">
        <v>981</v>
      </c>
      <c r="C457" s="151" t="s">
        <v>982</v>
      </c>
      <c r="D457" s="151" t="s">
        <v>12</v>
      </c>
      <c r="E457" s="151" t="s">
        <v>54</v>
      </c>
      <c r="F457" s="151" t="s">
        <v>55</v>
      </c>
      <c r="G457" s="151" t="s">
        <v>477</v>
      </c>
      <c r="H457" s="152">
        <v>45000000</v>
      </c>
      <c r="I457" s="152">
        <v>15930725</v>
      </c>
      <c r="J457" s="153">
        <v>60</v>
      </c>
      <c r="K457" s="151" t="s">
        <v>481</v>
      </c>
      <c r="L457" s="151" t="s">
        <v>382</v>
      </c>
      <c r="M457" s="151" t="s">
        <v>1333</v>
      </c>
      <c r="N457" s="151" t="s">
        <v>72</v>
      </c>
      <c r="O457" s="151">
        <v>20.25</v>
      </c>
      <c r="P457" s="154">
        <v>47163</v>
      </c>
      <c r="Q457" s="153" t="s">
        <v>16</v>
      </c>
      <c r="R457" s="153">
        <v>5</v>
      </c>
      <c r="S457" s="153">
        <v>1</v>
      </c>
      <c r="T457" s="151" t="s">
        <v>17</v>
      </c>
      <c r="U457" s="154"/>
      <c r="V457" s="155">
        <v>790801404343</v>
      </c>
      <c r="W457" s="151" t="s">
        <v>101</v>
      </c>
      <c r="X457" s="151">
        <v>2024</v>
      </c>
    </row>
    <row r="458" spans="1:24" ht="31.5" customHeight="1" x14ac:dyDescent="0.25">
      <c r="A458" s="151" t="s">
        <v>10</v>
      </c>
      <c r="B458" s="151" t="s">
        <v>830</v>
      </c>
      <c r="C458" s="151" t="s">
        <v>97</v>
      </c>
      <c r="D458" s="151" t="s">
        <v>42</v>
      </c>
      <c r="E458" s="151" t="s">
        <v>8</v>
      </c>
      <c r="F458" s="151" t="s">
        <v>45</v>
      </c>
      <c r="G458" s="151" t="s">
        <v>251</v>
      </c>
      <c r="H458" s="152">
        <v>10000000</v>
      </c>
      <c r="I458" s="152">
        <v>4100000</v>
      </c>
      <c r="J458" s="153">
        <v>36</v>
      </c>
      <c r="K458" s="151" t="s">
        <v>481</v>
      </c>
      <c r="L458" s="151" t="s">
        <v>379</v>
      </c>
      <c r="M458" s="151" t="s">
        <v>1333</v>
      </c>
      <c r="N458" s="151" t="s">
        <v>72</v>
      </c>
      <c r="O458" s="151">
        <v>20.75</v>
      </c>
      <c r="P458" s="154">
        <v>46434</v>
      </c>
      <c r="Q458" s="153" t="s">
        <v>16</v>
      </c>
      <c r="R458" s="153">
        <v>1</v>
      </c>
      <c r="S458" s="153">
        <v>0</v>
      </c>
      <c r="T458" s="151" t="s">
        <v>78</v>
      </c>
      <c r="U458" s="154">
        <v>26955</v>
      </c>
      <c r="V458" s="155">
        <v>731018402633</v>
      </c>
      <c r="W458" s="151" t="s">
        <v>101</v>
      </c>
      <c r="X458" s="151">
        <v>2024</v>
      </c>
    </row>
    <row r="459" spans="1:24" ht="31.5" customHeight="1" x14ac:dyDescent="0.25">
      <c r="A459" s="151" t="s">
        <v>10</v>
      </c>
      <c r="B459" s="151" t="s">
        <v>1192</v>
      </c>
      <c r="C459" s="151" t="s">
        <v>1193</v>
      </c>
      <c r="D459" s="151" t="s">
        <v>12</v>
      </c>
      <c r="E459" s="151" t="s">
        <v>18</v>
      </c>
      <c r="F459" s="151" t="s">
        <v>128</v>
      </c>
      <c r="G459" s="151" t="s">
        <v>251</v>
      </c>
      <c r="H459" s="152">
        <v>31800000</v>
      </c>
      <c r="I459" s="152">
        <v>13500000</v>
      </c>
      <c r="J459" s="153">
        <v>84</v>
      </c>
      <c r="K459" s="151" t="s">
        <v>488</v>
      </c>
      <c r="L459" s="151" t="s">
        <v>446</v>
      </c>
      <c r="M459" s="151" t="s">
        <v>1334</v>
      </c>
      <c r="N459" s="151" t="s">
        <v>72</v>
      </c>
      <c r="O459" s="151">
        <v>6</v>
      </c>
      <c r="P459" s="154">
        <v>47913</v>
      </c>
      <c r="Q459" s="153" t="s">
        <v>16</v>
      </c>
      <c r="R459" s="153">
        <v>7</v>
      </c>
      <c r="S459" s="153">
        <v>0</v>
      </c>
      <c r="T459" s="151" t="s">
        <v>40</v>
      </c>
      <c r="U459" s="154">
        <v>35025</v>
      </c>
      <c r="V459" s="155">
        <v>951122300727</v>
      </c>
      <c r="W459" s="151" t="s">
        <v>101</v>
      </c>
      <c r="X459" s="151">
        <v>2024</v>
      </c>
    </row>
    <row r="460" spans="1:24" ht="31.5" customHeight="1" x14ac:dyDescent="0.25">
      <c r="A460" s="151" t="s">
        <v>6</v>
      </c>
      <c r="B460" s="151" t="s">
        <v>874</v>
      </c>
      <c r="C460" s="151" t="s">
        <v>319</v>
      </c>
      <c r="D460" s="151" t="s">
        <v>42</v>
      </c>
      <c r="E460" s="151" t="s">
        <v>13</v>
      </c>
      <c r="F460" s="151" t="s">
        <v>124</v>
      </c>
      <c r="G460" s="151" t="s">
        <v>252</v>
      </c>
      <c r="H460" s="152">
        <v>241000000</v>
      </c>
      <c r="I460" s="152">
        <v>98557586</v>
      </c>
      <c r="J460" s="153">
        <v>36</v>
      </c>
      <c r="K460" s="151" t="s">
        <v>488</v>
      </c>
      <c r="L460" s="151" t="s">
        <v>450</v>
      </c>
      <c r="M460" s="151" t="s">
        <v>1334</v>
      </c>
      <c r="N460" s="151" t="s">
        <v>72</v>
      </c>
      <c r="O460" s="151">
        <v>20.25</v>
      </c>
      <c r="P460" s="154">
        <v>46459</v>
      </c>
      <c r="Q460" s="153" t="s">
        <v>470</v>
      </c>
      <c r="R460" s="153">
        <v>9</v>
      </c>
      <c r="S460" s="153">
        <v>0</v>
      </c>
      <c r="T460" s="151" t="s">
        <v>40</v>
      </c>
      <c r="U460" s="154">
        <v>21082</v>
      </c>
      <c r="V460" s="155">
        <v>210240011322</v>
      </c>
      <c r="W460" s="151" t="s">
        <v>100</v>
      </c>
      <c r="X460" s="151">
        <v>2024</v>
      </c>
    </row>
    <row r="461" spans="1:24" ht="31.5" customHeight="1" x14ac:dyDescent="0.25">
      <c r="A461" s="151" t="s">
        <v>6</v>
      </c>
      <c r="B461" s="151" t="s">
        <v>780</v>
      </c>
      <c r="C461" s="151" t="s">
        <v>526</v>
      </c>
      <c r="D461" s="151" t="s">
        <v>12</v>
      </c>
      <c r="E461" s="151" t="s">
        <v>49</v>
      </c>
      <c r="F461" s="151" t="s">
        <v>242</v>
      </c>
      <c r="G461" s="151" t="s">
        <v>251</v>
      </c>
      <c r="H461" s="152">
        <v>68000000</v>
      </c>
      <c r="I461" s="152">
        <v>13000000</v>
      </c>
      <c r="J461" s="153">
        <v>60</v>
      </c>
      <c r="K461" s="151" t="s">
        <v>488</v>
      </c>
      <c r="L461" s="151" t="s">
        <v>448</v>
      </c>
      <c r="M461" s="151" t="s">
        <v>1334</v>
      </c>
      <c r="N461" s="151" t="s">
        <v>72</v>
      </c>
      <c r="O461" s="151">
        <v>22.75</v>
      </c>
      <c r="P461" s="154">
        <v>47154</v>
      </c>
      <c r="Q461" s="153" t="s">
        <v>16</v>
      </c>
      <c r="R461" s="153">
        <v>0</v>
      </c>
      <c r="S461" s="153">
        <v>0</v>
      </c>
      <c r="T461" s="151" t="s">
        <v>40</v>
      </c>
      <c r="U461" s="154">
        <v>25612</v>
      </c>
      <c r="V461" s="155">
        <v>220840045589</v>
      </c>
      <c r="W461" s="151" t="s">
        <v>101</v>
      </c>
      <c r="X461" s="151">
        <v>2024</v>
      </c>
    </row>
    <row r="462" spans="1:24" ht="31.5" customHeight="1" x14ac:dyDescent="0.25">
      <c r="A462" s="151" t="s">
        <v>6</v>
      </c>
      <c r="B462" s="151" t="s">
        <v>421</v>
      </c>
      <c r="C462" s="151" t="s">
        <v>283</v>
      </c>
      <c r="D462" s="151" t="s">
        <v>42</v>
      </c>
      <c r="E462" s="151" t="s">
        <v>13</v>
      </c>
      <c r="F462" s="151" t="s">
        <v>124</v>
      </c>
      <c r="G462" s="151" t="s">
        <v>393</v>
      </c>
      <c r="H462" s="152">
        <v>255000000</v>
      </c>
      <c r="I462" s="152">
        <v>127476800</v>
      </c>
      <c r="J462" s="153">
        <v>36</v>
      </c>
      <c r="K462" s="151" t="s">
        <v>478</v>
      </c>
      <c r="L462" s="151" t="s">
        <v>416</v>
      </c>
      <c r="M462" s="151" t="s">
        <v>1334</v>
      </c>
      <c r="N462" s="151" t="s">
        <v>72</v>
      </c>
      <c r="O462" s="151">
        <v>20.75</v>
      </c>
      <c r="P462" s="154">
        <v>46452</v>
      </c>
      <c r="Q462" s="153" t="s">
        <v>227</v>
      </c>
      <c r="R462" s="153">
        <v>10</v>
      </c>
      <c r="S462" s="153">
        <v>0</v>
      </c>
      <c r="T462" s="151" t="s">
        <v>40</v>
      </c>
      <c r="U462" s="154">
        <v>31700</v>
      </c>
      <c r="V462" s="155">
        <v>181240003653</v>
      </c>
      <c r="W462" s="151" t="s">
        <v>100</v>
      </c>
      <c r="X462" s="151">
        <v>2024</v>
      </c>
    </row>
    <row r="463" spans="1:24" ht="31.5" customHeight="1" x14ac:dyDescent="0.25">
      <c r="A463" s="151" t="s">
        <v>6</v>
      </c>
      <c r="B463" s="151" t="s">
        <v>983</v>
      </c>
      <c r="C463" s="151" t="s">
        <v>984</v>
      </c>
      <c r="D463" s="151" t="s">
        <v>12</v>
      </c>
      <c r="E463" s="151" t="s">
        <v>18</v>
      </c>
      <c r="F463" s="151" t="s">
        <v>73</v>
      </c>
      <c r="G463" s="151" t="s">
        <v>251</v>
      </c>
      <c r="H463" s="152">
        <v>55000000</v>
      </c>
      <c r="I463" s="152">
        <v>40051727</v>
      </c>
      <c r="J463" s="153">
        <v>60</v>
      </c>
      <c r="K463" s="151" t="s">
        <v>480</v>
      </c>
      <c r="L463" s="151" t="s">
        <v>220</v>
      </c>
      <c r="M463" s="151" t="s">
        <v>527</v>
      </c>
      <c r="N463" s="151" t="s">
        <v>72</v>
      </c>
      <c r="O463" s="151">
        <v>20.75</v>
      </c>
      <c r="P463" s="154">
        <v>47121</v>
      </c>
      <c r="Q463" s="153" t="s">
        <v>470</v>
      </c>
      <c r="R463" s="153">
        <v>36</v>
      </c>
      <c r="S463" s="153">
        <v>3</v>
      </c>
      <c r="T463" s="151" t="s">
        <v>40</v>
      </c>
      <c r="U463" s="154">
        <v>20169</v>
      </c>
      <c r="V463" s="155">
        <v>180440028455</v>
      </c>
      <c r="W463" s="151" t="s">
        <v>100</v>
      </c>
      <c r="X463" s="151">
        <v>2024</v>
      </c>
    </row>
    <row r="464" spans="1:24" ht="31.5" customHeight="1" x14ac:dyDescent="0.25">
      <c r="A464" s="151" t="s">
        <v>10</v>
      </c>
      <c r="B464" s="151" t="s">
        <v>1071</v>
      </c>
      <c r="C464" s="151" t="s">
        <v>1072</v>
      </c>
      <c r="D464" s="151" t="s">
        <v>12</v>
      </c>
      <c r="E464" s="151" t="s">
        <v>13</v>
      </c>
      <c r="F464" s="151" t="s">
        <v>28</v>
      </c>
      <c r="G464" s="151" t="s">
        <v>251</v>
      </c>
      <c r="H464" s="152">
        <v>15960000</v>
      </c>
      <c r="I464" s="152">
        <v>2000000</v>
      </c>
      <c r="J464" s="153">
        <v>60</v>
      </c>
      <c r="K464" s="151" t="s">
        <v>490</v>
      </c>
      <c r="L464" s="151" t="s">
        <v>335</v>
      </c>
      <c r="M464" s="151" t="s">
        <v>1334</v>
      </c>
      <c r="N464" s="151" t="s">
        <v>72</v>
      </c>
      <c r="O464" s="151">
        <v>20.25</v>
      </c>
      <c r="P464" s="154">
        <v>47177</v>
      </c>
      <c r="Q464" s="153" t="s">
        <v>16</v>
      </c>
      <c r="R464" s="153">
        <v>1</v>
      </c>
      <c r="S464" s="153">
        <v>0</v>
      </c>
      <c r="T464" s="151" t="s">
        <v>40</v>
      </c>
      <c r="U464" s="154">
        <v>33136</v>
      </c>
      <c r="V464" s="155">
        <v>900920351133</v>
      </c>
      <c r="W464" s="151" t="s">
        <v>101</v>
      </c>
      <c r="X464" s="151">
        <v>2024</v>
      </c>
    </row>
    <row r="465" spans="1:24" ht="31.5" customHeight="1" x14ac:dyDescent="0.25">
      <c r="A465" s="151" t="s">
        <v>6</v>
      </c>
      <c r="B465" s="151" t="s">
        <v>1094</v>
      </c>
      <c r="C465" s="151" t="s">
        <v>352</v>
      </c>
      <c r="D465" s="151" t="s">
        <v>12</v>
      </c>
      <c r="E465" s="151" t="s">
        <v>13</v>
      </c>
      <c r="F465" s="151" t="s">
        <v>34</v>
      </c>
      <c r="G465" s="151" t="s">
        <v>251</v>
      </c>
      <c r="H465" s="152">
        <v>28500000</v>
      </c>
      <c r="I465" s="152">
        <v>22800000</v>
      </c>
      <c r="J465" s="153">
        <v>60</v>
      </c>
      <c r="K465" s="151" t="s">
        <v>490</v>
      </c>
      <c r="L465" s="151" t="s">
        <v>335</v>
      </c>
      <c r="M465" s="151" t="s">
        <v>1334</v>
      </c>
      <c r="N465" s="151" t="s">
        <v>72</v>
      </c>
      <c r="O465" s="151">
        <v>20.75</v>
      </c>
      <c r="P465" s="154">
        <v>47186</v>
      </c>
      <c r="Q465" s="153" t="s">
        <v>470</v>
      </c>
      <c r="R465" s="153">
        <v>0</v>
      </c>
      <c r="S465" s="153">
        <v>0</v>
      </c>
      <c r="T465" s="151" t="s">
        <v>40</v>
      </c>
      <c r="U465" s="154">
        <v>20446</v>
      </c>
      <c r="V465" s="155">
        <v>221040039875</v>
      </c>
      <c r="W465" s="151" t="s">
        <v>100</v>
      </c>
      <c r="X465" s="151">
        <v>2024</v>
      </c>
    </row>
    <row r="466" spans="1:24" ht="31.5" customHeight="1" x14ac:dyDescent="0.25">
      <c r="A466" s="151" t="s">
        <v>6</v>
      </c>
      <c r="B466" s="151" t="s">
        <v>1194</v>
      </c>
      <c r="C466" s="151" t="s">
        <v>1195</v>
      </c>
      <c r="D466" s="151" t="s">
        <v>12</v>
      </c>
      <c r="E466" s="151" t="s">
        <v>18</v>
      </c>
      <c r="F466" s="151" t="s">
        <v>118</v>
      </c>
      <c r="G466" s="151" t="s">
        <v>252</v>
      </c>
      <c r="H466" s="152">
        <v>150000000</v>
      </c>
      <c r="I466" s="152">
        <v>103310700</v>
      </c>
      <c r="J466" s="153">
        <v>60</v>
      </c>
      <c r="K466" s="151" t="s">
        <v>478</v>
      </c>
      <c r="L466" s="151" t="s">
        <v>416</v>
      </c>
      <c r="M466" s="151" t="s">
        <v>527</v>
      </c>
      <c r="N466" s="151" t="s">
        <v>72</v>
      </c>
      <c r="O466" s="151">
        <v>20.75</v>
      </c>
      <c r="P466" s="154">
        <v>47176</v>
      </c>
      <c r="Q466" s="153" t="s">
        <v>470</v>
      </c>
      <c r="R466" s="153">
        <v>1</v>
      </c>
      <c r="S466" s="153">
        <v>0</v>
      </c>
      <c r="T466" s="151" t="s">
        <v>40</v>
      </c>
      <c r="U466" s="154">
        <v>32270</v>
      </c>
      <c r="V466" s="155">
        <v>50640013993</v>
      </c>
      <c r="W466" s="151" t="s">
        <v>101</v>
      </c>
      <c r="X466" s="151">
        <v>2024</v>
      </c>
    </row>
    <row r="467" spans="1:24" ht="31.5" customHeight="1" x14ac:dyDescent="0.25">
      <c r="A467" s="151" t="s">
        <v>10</v>
      </c>
      <c r="B467" s="151" t="s">
        <v>1306</v>
      </c>
      <c r="C467" s="151" t="s">
        <v>1307</v>
      </c>
      <c r="D467" s="151" t="s">
        <v>12</v>
      </c>
      <c r="E467" s="151" t="s">
        <v>18</v>
      </c>
      <c r="F467" s="151" t="s">
        <v>56</v>
      </c>
      <c r="G467" s="151" t="s">
        <v>473</v>
      </c>
      <c r="H467" s="152">
        <v>80000000</v>
      </c>
      <c r="I467" s="152">
        <v>30866000</v>
      </c>
      <c r="J467" s="153">
        <v>60</v>
      </c>
      <c r="K467" s="151" t="s">
        <v>484</v>
      </c>
      <c r="L467" s="151" t="s">
        <v>235</v>
      </c>
      <c r="M467" s="151" t="s">
        <v>1334</v>
      </c>
      <c r="N467" s="151" t="s">
        <v>72</v>
      </c>
      <c r="O467" s="151">
        <v>20.25</v>
      </c>
      <c r="P467" s="154">
        <v>47195</v>
      </c>
      <c r="Q467" s="153" t="s">
        <v>470</v>
      </c>
      <c r="R467" s="153">
        <v>0</v>
      </c>
      <c r="S467" s="153">
        <v>0</v>
      </c>
      <c r="T467" s="151" t="s">
        <v>40</v>
      </c>
      <c r="U467" s="154">
        <v>30669</v>
      </c>
      <c r="V467" s="155">
        <v>831219350528</v>
      </c>
      <c r="W467" s="151" t="s">
        <v>101</v>
      </c>
      <c r="X467" s="151">
        <v>2024</v>
      </c>
    </row>
    <row r="468" spans="1:24" ht="31.5" customHeight="1" x14ac:dyDescent="0.25">
      <c r="A468" s="151" t="s">
        <v>10</v>
      </c>
      <c r="B468" s="151" t="s">
        <v>831</v>
      </c>
      <c r="C468" s="151" t="s">
        <v>177</v>
      </c>
      <c r="D468" s="151" t="s">
        <v>12</v>
      </c>
      <c r="E468" s="151" t="s">
        <v>54</v>
      </c>
      <c r="F468" s="151" t="s">
        <v>74</v>
      </c>
      <c r="G468" s="151" t="s">
        <v>251</v>
      </c>
      <c r="H468" s="152">
        <v>11000000</v>
      </c>
      <c r="I468" s="152">
        <v>2155976</v>
      </c>
      <c r="J468" s="153">
        <v>60</v>
      </c>
      <c r="K468" s="151" t="s">
        <v>478</v>
      </c>
      <c r="L468" s="151" t="s">
        <v>417</v>
      </c>
      <c r="M468" s="151" t="s">
        <v>1333</v>
      </c>
      <c r="N468" s="151" t="s">
        <v>72</v>
      </c>
      <c r="O468" s="151">
        <v>20.25</v>
      </c>
      <c r="P468" s="154">
        <v>47164</v>
      </c>
      <c r="Q468" s="153" t="s">
        <v>16</v>
      </c>
      <c r="R468" s="153">
        <v>3</v>
      </c>
      <c r="S468" s="153">
        <v>0</v>
      </c>
      <c r="T468" s="151" t="s">
        <v>17</v>
      </c>
      <c r="U468" s="154">
        <v>27280</v>
      </c>
      <c r="V468" s="155">
        <v>740908400839</v>
      </c>
      <c r="W468" s="151" t="s">
        <v>101</v>
      </c>
      <c r="X468" s="151">
        <v>2024</v>
      </c>
    </row>
    <row r="469" spans="1:24" ht="31.5" customHeight="1" x14ac:dyDescent="0.25">
      <c r="A469" s="151" t="s">
        <v>10</v>
      </c>
      <c r="B469" s="151" t="s">
        <v>1308</v>
      </c>
      <c r="C469" s="151" t="s">
        <v>1309</v>
      </c>
      <c r="D469" s="151" t="s">
        <v>42</v>
      </c>
      <c r="E469" s="151" t="s">
        <v>18</v>
      </c>
      <c r="F469" s="151" t="s">
        <v>297</v>
      </c>
      <c r="G469" s="151" t="s">
        <v>252</v>
      </c>
      <c r="H469" s="152">
        <v>33600000</v>
      </c>
      <c r="I469" s="152">
        <v>10044370</v>
      </c>
      <c r="J469" s="153">
        <v>36</v>
      </c>
      <c r="K469" s="151" t="s">
        <v>482</v>
      </c>
      <c r="L469" s="151" t="s">
        <v>162</v>
      </c>
      <c r="M469" s="151" t="s">
        <v>1334</v>
      </c>
      <c r="N469" s="151" t="s">
        <v>72</v>
      </c>
      <c r="O469" s="151">
        <v>19.25</v>
      </c>
      <c r="P469" s="154">
        <v>46451</v>
      </c>
      <c r="Q469" s="153" t="s">
        <v>16</v>
      </c>
      <c r="R469" s="153">
        <v>0</v>
      </c>
      <c r="S469" s="153">
        <v>0</v>
      </c>
      <c r="T469" s="151" t="s">
        <v>40</v>
      </c>
      <c r="U469" s="154">
        <v>34662</v>
      </c>
      <c r="V469" s="155">
        <v>941124350524</v>
      </c>
      <c r="W469" s="151" t="s">
        <v>100</v>
      </c>
      <c r="X469" s="151">
        <v>2024</v>
      </c>
    </row>
    <row r="470" spans="1:24" ht="31.5" customHeight="1" x14ac:dyDescent="0.25">
      <c r="A470" s="151" t="s">
        <v>10</v>
      </c>
      <c r="B470" s="151" t="s">
        <v>1498</v>
      </c>
      <c r="C470" s="151" t="s">
        <v>1499</v>
      </c>
      <c r="D470" s="151" t="s">
        <v>12</v>
      </c>
      <c r="E470" s="151" t="s">
        <v>476</v>
      </c>
      <c r="F470" s="151" t="s">
        <v>1511</v>
      </c>
      <c r="G470" s="151" t="s">
        <v>473</v>
      </c>
      <c r="H470" s="152">
        <v>100000000</v>
      </c>
      <c r="I470" s="152">
        <v>36000000</v>
      </c>
      <c r="J470" s="153">
        <v>45</v>
      </c>
      <c r="K470" s="151" t="s">
        <v>485</v>
      </c>
      <c r="L470" s="151" t="s">
        <v>364</v>
      </c>
      <c r="M470" s="151" t="s">
        <v>1336</v>
      </c>
      <c r="N470" s="151" t="s">
        <v>72</v>
      </c>
      <c r="O470" s="151">
        <v>19.75</v>
      </c>
      <c r="P470" s="154">
        <v>46748</v>
      </c>
      <c r="Q470" s="153" t="s">
        <v>470</v>
      </c>
      <c r="R470" s="153">
        <v>0</v>
      </c>
      <c r="S470" s="153">
        <v>1</v>
      </c>
      <c r="T470" s="151" t="s">
        <v>40</v>
      </c>
      <c r="U470" s="154">
        <v>29499</v>
      </c>
      <c r="V470" s="155">
        <v>801005301015</v>
      </c>
      <c r="W470" s="151" t="s">
        <v>101</v>
      </c>
      <c r="X470" s="151">
        <v>2024</v>
      </c>
    </row>
    <row r="471" spans="1:24" ht="31.5" customHeight="1" x14ac:dyDescent="0.25">
      <c r="A471" s="151" t="s">
        <v>10</v>
      </c>
      <c r="B471" s="151" t="s">
        <v>1310</v>
      </c>
      <c r="C471" s="151" t="s">
        <v>7</v>
      </c>
      <c r="D471" s="151" t="s">
        <v>42</v>
      </c>
      <c r="E471" s="151" t="s">
        <v>8</v>
      </c>
      <c r="F471" s="151" t="s">
        <v>38</v>
      </c>
      <c r="G471" s="151" t="s">
        <v>252</v>
      </c>
      <c r="H471" s="152">
        <v>40000000</v>
      </c>
      <c r="I471" s="152">
        <v>13700300</v>
      </c>
      <c r="J471" s="153">
        <v>36</v>
      </c>
      <c r="K471" s="151" t="s">
        <v>479</v>
      </c>
      <c r="L471" s="151" t="s">
        <v>362</v>
      </c>
      <c r="M471" s="151" t="s">
        <v>1333</v>
      </c>
      <c r="N471" s="151" t="s">
        <v>72</v>
      </c>
      <c r="O471" s="151">
        <v>20.25</v>
      </c>
      <c r="P471" s="154">
        <v>46460</v>
      </c>
      <c r="Q471" s="153" t="s">
        <v>16</v>
      </c>
      <c r="R471" s="153">
        <v>1</v>
      </c>
      <c r="S471" s="153">
        <v>0</v>
      </c>
      <c r="T471" s="151" t="s">
        <v>17</v>
      </c>
      <c r="U471" s="154">
        <v>27983</v>
      </c>
      <c r="V471" s="155">
        <v>760811401794</v>
      </c>
      <c r="W471" s="151" t="s">
        <v>101</v>
      </c>
      <c r="X471" s="151">
        <v>2024</v>
      </c>
    </row>
    <row r="472" spans="1:24" ht="31.5" customHeight="1" x14ac:dyDescent="0.25">
      <c r="A472" s="151" t="s">
        <v>10</v>
      </c>
      <c r="B472" s="151" t="s">
        <v>1311</v>
      </c>
      <c r="C472" s="151" t="s">
        <v>1312</v>
      </c>
      <c r="D472" s="151" t="s">
        <v>12</v>
      </c>
      <c r="E472" s="151" t="s">
        <v>13</v>
      </c>
      <c r="F472" s="151" t="s">
        <v>34</v>
      </c>
      <c r="G472" s="151" t="s">
        <v>252</v>
      </c>
      <c r="H472" s="152">
        <v>28000000</v>
      </c>
      <c r="I472" s="152">
        <v>4996665</v>
      </c>
      <c r="J472" s="153">
        <v>60</v>
      </c>
      <c r="K472" s="151" t="s">
        <v>487</v>
      </c>
      <c r="L472" s="151" t="s">
        <v>291</v>
      </c>
      <c r="M472" s="151" t="s">
        <v>1334</v>
      </c>
      <c r="N472" s="151" t="s">
        <v>72</v>
      </c>
      <c r="O472" s="151">
        <v>20.25</v>
      </c>
      <c r="P472" s="154">
        <v>47189</v>
      </c>
      <c r="Q472" s="153" t="s">
        <v>16</v>
      </c>
      <c r="R472" s="153">
        <v>1</v>
      </c>
      <c r="S472" s="153">
        <v>1</v>
      </c>
      <c r="T472" s="151" t="s">
        <v>17</v>
      </c>
      <c r="U472" s="154">
        <v>29491</v>
      </c>
      <c r="V472" s="155">
        <v>800927402684</v>
      </c>
      <c r="W472" s="151" t="s">
        <v>101</v>
      </c>
      <c r="X472" s="151">
        <v>2024</v>
      </c>
    </row>
    <row r="473" spans="1:24" ht="31.5" customHeight="1" x14ac:dyDescent="0.25">
      <c r="A473" s="151" t="s">
        <v>6</v>
      </c>
      <c r="B473" s="151" t="s">
        <v>1196</v>
      </c>
      <c r="C473" s="151" t="s">
        <v>1197</v>
      </c>
      <c r="D473" s="151" t="s">
        <v>42</v>
      </c>
      <c r="E473" s="151" t="s">
        <v>63</v>
      </c>
      <c r="F473" s="151" t="s">
        <v>25</v>
      </c>
      <c r="G473" s="151" t="s">
        <v>251</v>
      </c>
      <c r="H473" s="152">
        <v>20000000</v>
      </c>
      <c r="I473" s="152">
        <v>4000000</v>
      </c>
      <c r="J473" s="153">
        <v>36</v>
      </c>
      <c r="K473" s="151" t="s">
        <v>490</v>
      </c>
      <c r="L473" s="151" t="s">
        <v>343</v>
      </c>
      <c r="M473" s="151" t="s">
        <v>1333</v>
      </c>
      <c r="N473" s="151" t="s">
        <v>72</v>
      </c>
      <c r="O473" s="151">
        <v>19.75</v>
      </c>
      <c r="P473" s="154">
        <v>46451</v>
      </c>
      <c r="Q473" s="153" t="s">
        <v>16</v>
      </c>
      <c r="R473" s="153">
        <v>1</v>
      </c>
      <c r="S473" s="153">
        <v>0</v>
      </c>
      <c r="T473" s="151" t="s">
        <v>40</v>
      </c>
      <c r="U473" s="154">
        <v>29820</v>
      </c>
      <c r="V473" s="155">
        <v>210840017531</v>
      </c>
      <c r="W473" s="151" t="s">
        <v>101</v>
      </c>
      <c r="X473" s="151">
        <v>2024</v>
      </c>
    </row>
    <row r="474" spans="1:24" ht="31.5" customHeight="1" x14ac:dyDescent="0.25">
      <c r="A474" s="151" t="s">
        <v>10</v>
      </c>
      <c r="B474" s="151" t="s">
        <v>1073</v>
      </c>
      <c r="C474" s="151" t="s">
        <v>42</v>
      </c>
      <c r="D474" s="151" t="s">
        <v>42</v>
      </c>
      <c r="E474" s="151" t="s">
        <v>8</v>
      </c>
      <c r="F474" s="151" t="s">
        <v>529</v>
      </c>
      <c r="G474" s="151" t="s">
        <v>251</v>
      </c>
      <c r="H474" s="152">
        <v>34000000</v>
      </c>
      <c r="I474" s="152">
        <v>13000000</v>
      </c>
      <c r="J474" s="153">
        <v>36</v>
      </c>
      <c r="K474" s="151" t="s">
        <v>485</v>
      </c>
      <c r="L474" s="151" t="s">
        <v>429</v>
      </c>
      <c r="M474" s="151" t="s">
        <v>1333</v>
      </c>
      <c r="N474" s="151" t="s">
        <v>72</v>
      </c>
      <c r="O474" s="151">
        <v>20.25</v>
      </c>
      <c r="P474" s="154">
        <v>46450</v>
      </c>
      <c r="Q474" s="153" t="s">
        <v>16</v>
      </c>
      <c r="R474" s="153">
        <v>1</v>
      </c>
      <c r="S474" s="153">
        <v>1</v>
      </c>
      <c r="T474" s="151" t="s">
        <v>17</v>
      </c>
      <c r="U474" s="154">
        <v>27787</v>
      </c>
      <c r="V474" s="155">
        <v>760128402869</v>
      </c>
      <c r="W474" s="151" t="s">
        <v>101</v>
      </c>
      <c r="X474" s="151">
        <v>2024</v>
      </c>
    </row>
    <row r="475" spans="1:24" ht="31.5" customHeight="1" x14ac:dyDescent="0.25">
      <c r="A475" s="151" t="s">
        <v>6</v>
      </c>
      <c r="B475" s="151" t="s">
        <v>353</v>
      </c>
      <c r="C475" s="151" t="s">
        <v>687</v>
      </c>
      <c r="D475" s="151" t="s">
        <v>12</v>
      </c>
      <c r="E475" s="151" t="s">
        <v>13</v>
      </c>
      <c r="F475" s="151" t="s">
        <v>34</v>
      </c>
      <c r="G475" s="151" t="s">
        <v>251</v>
      </c>
      <c r="H475" s="152">
        <v>25500000</v>
      </c>
      <c r="I475" s="152">
        <v>8160000</v>
      </c>
      <c r="J475" s="153">
        <v>60</v>
      </c>
      <c r="K475" s="151" t="s">
        <v>490</v>
      </c>
      <c r="L475" s="151" t="s">
        <v>335</v>
      </c>
      <c r="M475" s="151" t="s">
        <v>527</v>
      </c>
      <c r="N475" s="151" t="s">
        <v>72</v>
      </c>
      <c r="O475" s="151">
        <v>20.75</v>
      </c>
      <c r="P475" s="154">
        <v>47143</v>
      </c>
      <c r="Q475" s="153" t="s">
        <v>16</v>
      </c>
      <c r="R475" s="153">
        <v>0</v>
      </c>
      <c r="S475" s="153">
        <v>0</v>
      </c>
      <c r="T475" s="151" t="s">
        <v>40</v>
      </c>
      <c r="U475" s="154">
        <v>32138</v>
      </c>
      <c r="V475" s="155">
        <v>200940016317</v>
      </c>
      <c r="W475" s="151" t="s">
        <v>101</v>
      </c>
      <c r="X475" s="151">
        <v>2024</v>
      </c>
    </row>
    <row r="476" spans="1:24" ht="31.5" customHeight="1" x14ac:dyDescent="0.25">
      <c r="A476" s="151" t="s">
        <v>10</v>
      </c>
      <c r="B476" s="151" t="s">
        <v>1074</v>
      </c>
      <c r="C476" s="151" t="s">
        <v>1075</v>
      </c>
      <c r="D476" s="151" t="s">
        <v>12</v>
      </c>
      <c r="E476" s="151" t="s">
        <v>18</v>
      </c>
      <c r="F476" s="151" t="s">
        <v>110</v>
      </c>
      <c r="G476" s="151" t="s">
        <v>251</v>
      </c>
      <c r="H476" s="152">
        <v>43000000</v>
      </c>
      <c r="I476" s="152">
        <v>18500000</v>
      </c>
      <c r="J476" s="153">
        <v>60</v>
      </c>
      <c r="K476" s="151" t="s">
        <v>482</v>
      </c>
      <c r="L476" s="151" t="s">
        <v>162</v>
      </c>
      <c r="M476" s="151" t="s">
        <v>1334</v>
      </c>
      <c r="N476" s="151" t="s">
        <v>72</v>
      </c>
      <c r="O476" s="151">
        <v>20.25</v>
      </c>
      <c r="P476" s="154">
        <v>47172</v>
      </c>
      <c r="Q476" s="153" t="s">
        <v>16</v>
      </c>
      <c r="R476" s="153">
        <v>0</v>
      </c>
      <c r="S476" s="153">
        <v>0</v>
      </c>
      <c r="T476" s="151" t="s">
        <v>17</v>
      </c>
      <c r="U476" s="154">
        <v>32529</v>
      </c>
      <c r="V476" s="155">
        <v>890121401006</v>
      </c>
      <c r="W476" s="151" t="s">
        <v>101</v>
      </c>
      <c r="X476" s="151">
        <v>2024</v>
      </c>
    </row>
    <row r="477" spans="1:24" ht="31.5" customHeight="1" x14ac:dyDescent="0.25">
      <c r="A477" s="151" t="s">
        <v>6</v>
      </c>
      <c r="B477" s="151" t="s">
        <v>1076</v>
      </c>
      <c r="C477" s="151" t="s">
        <v>1077</v>
      </c>
      <c r="D477" s="151" t="s">
        <v>42</v>
      </c>
      <c r="E477" s="151" t="s">
        <v>18</v>
      </c>
      <c r="F477" s="151" t="s">
        <v>127</v>
      </c>
      <c r="G477" s="151" t="s">
        <v>496</v>
      </c>
      <c r="H477" s="152">
        <v>490000000</v>
      </c>
      <c r="I477" s="152">
        <v>217000000</v>
      </c>
      <c r="J477" s="153">
        <v>36</v>
      </c>
      <c r="K477" s="151" t="s">
        <v>490</v>
      </c>
      <c r="L477" s="151" t="s">
        <v>335</v>
      </c>
      <c r="M477" s="151" t="s">
        <v>1334</v>
      </c>
      <c r="N477" s="151" t="s">
        <v>72</v>
      </c>
      <c r="O477" s="151">
        <v>20.75</v>
      </c>
      <c r="P477" s="154">
        <v>46451</v>
      </c>
      <c r="Q477" s="153" t="s">
        <v>470</v>
      </c>
      <c r="R477" s="153">
        <v>0</v>
      </c>
      <c r="S477" s="153">
        <v>0</v>
      </c>
      <c r="T477" s="151" t="s">
        <v>40</v>
      </c>
      <c r="U477" s="154">
        <v>27112</v>
      </c>
      <c r="V477" s="155">
        <v>201140000601</v>
      </c>
      <c r="W477" s="151" t="s">
        <v>101</v>
      </c>
      <c r="X477" s="151">
        <v>2024</v>
      </c>
    </row>
    <row r="478" spans="1:24" ht="31.5" customHeight="1" x14ac:dyDescent="0.25">
      <c r="A478" s="151" t="s">
        <v>10</v>
      </c>
      <c r="B478" s="151" t="s">
        <v>1416</v>
      </c>
      <c r="C478" s="151" t="s">
        <v>1417</v>
      </c>
      <c r="D478" s="151" t="s">
        <v>12</v>
      </c>
      <c r="E478" s="151" t="s">
        <v>18</v>
      </c>
      <c r="F478" s="151" t="s">
        <v>418</v>
      </c>
      <c r="G478" s="151" t="s">
        <v>251</v>
      </c>
      <c r="H478" s="152">
        <v>30000000</v>
      </c>
      <c r="I478" s="152">
        <v>9000000</v>
      </c>
      <c r="J478" s="153">
        <v>60</v>
      </c>
      <c r="K478" s="151" t="s">
        <v>482</v>
      </c>
      <c r="L478" s="151" t="s">
        <v>162</v>
      </c>
      <c r="M478" s="151" t="s">
        <v>1334</v>
      </c>
      <c r="N478" s="151" t="s">
        <v>72</v>
      </c>
      <c r="O478" s="151">
        <v>20.75</v>
      </c>
      <c r="P478" s="154">
        <v>47196</v>
      </c>
      <c r="Q478" s="153" t="s">
        <v>16</v>
      </c>
      <c r="R478" s="153">
        <v>0</v>
      </c>
      <c r="S478" s="153">
        <v>0</v>
      </c>
      <c r="T478" s="151" t="s">
        <v>40</v>
      </c>
      <c r="U478" s="154"/>
      <c r="V478" s="155">
        <v>840815300253</v>
      </c>
      <c r="W478" s="151" t="s">
        <v>100</v>
      </c>
      <c r="X478" s="151">
        <v>2024</v>
      </c>
    </row>
    <row r="479" spans="1:24" ht="31.5" customHeight="1" x14ac:dyDescent="0.25">
      <c r="A479" s="151" t="s">
        <v>6</v>
      </c>
      <c r="B479" s="151" t="s">
        <v>161</v>
      </c>
      <c r="C479" s="151" t="s">
        <v>985</v>
      </c>
      <c r="D479" s="151" t="s">
        <v>42</v>
      </c>
      <c r="E479" s="151" t="s">
        <v>18</v>
      </c>
      <c r="F479" s="151" t="s">
        <v>56</v>
      </c>
      <c r="G479" s="151" t="s">
        <v>309</v>
      </c>
      <c r="H479" s="152">
        <v>45000000</v>
      </c>
      <c r="I479" s="152">
        <v>8095100</v>
      </c>
      <c r="J479" s="153">
        <v>36</v>
      </c>
      <c r="K479" s="151" t="s">
        <v>482</v>
      </c>
      <c r="L479" s="151" t="s">
        <v>162</v>
      </c>
      <c r="M479" s="151" t="s">
        <v>1334</v>
      </c>
      <c r="N479" s="151" t="s">
        <v>72</v>
      </c>
      <c r="O479" s="151">
        <v>20.25</v>
      </c>
      <c r="P479" s="154">
        <v>46432</v>
      </c>
      <c r="Q479" s="153" t="s">
        <v>16</v>
      </c>
      <c r="R479" s="153">
        <v>0</v>
      </c>
      <c r="S479" s="153">
        <v>0</v>
      </c>
      <c r="T479" s="151" t="s">
        <v>78</v>
      </c>
      <c r="U479" s="154">
        <v>26425</v>
      </c>
      <c r="V479" s="155">
        <v>140340027288</v>
      </c>
      <c r="W479" s="151" t="s">
        <v>100</v>
      </c>
      <c r="X479" s="151">
        <v>2024</v>
      </c>
    </row>
    <row r="480" spans="1:24" ht="31.5" customHeight="1" x14ac:dyDescent="0.25">
      <c r="A480" s="151" t="s">
        <v>6</v>
      </c>
      <c r="B480" s="151" t="s">
        <v>688</v>
      </c>
      <c r="C480" s="151" t="s">
        <v>689</v>
      </c>
      <c r="D480" s="151" t="s">
        <v>12</v>
      </c>
      <c r="E480" s="151" t="s">
        <v>489</v>
      </c>
      <c r="F480" s="151" t="s">
        <v>58</v>
      </c>
      <c r="G480" s="151" t="s">
        <v>393</v>
      </c>
      <c r="H480" s="152">
        <v>42750000</v>
      </c>
      <c r="I480" s="152">
        <v>19000000</v>
      </c>
      <c r="J480" s="153">
        <v>60</v>
      </c>
      <c r="K480" s="151" t="s">
        <v>469</v>
      </c>
      <c r="L480" s="151" t="s">
        <v>131</v>
      </c>
      <c r="M480" s="151" t="s">
        <v>527</v>
      </c>
      <c r="N480" s="151" t="s">
        <v>72</v>
      </c>
      <c r="O480" s="151">
        <v>20.75</v>
      </c>
      <c r="P480" s="154">
        <v>47136</v>
      </c>
      <c r="Q480" s="153" t="s">
        <v>470</v>
      </c>
      <c r="R480" s="153">
        <v>0</v>
      </c>
      <c r="S480" s="153">
        <v>7</v>
      </c>
      <c r="T480" s="151" t="s">
        <v>40</v>
      </c>
      <c r="U480" s="154">
        <v>32110</v>
      </c>
      <c r="V480" s="155">
        <v>220540031331</v>
      </c>
      <c r="W480" s="151" t="s">
        <v>101</v>
      </c>
      <c r="X480" s="151">
        <v>2024</v>
      </c>
    </row>
    <row r="481" spans="1:24" ht="31.5" customHeight="1" x14ac:dyDescent="0.25">
      <c r="A481" s="151" t="s">
        <v>44</v>
      </c>
      <c r="B481" s="151" t="s">
        <v>832</v>
      </c>
      <c r="C481" s="151" t="s">
        <v>833</v>
      </c>
      <c r="D481" s="151" t="s">
        <v>12</v>
      </c>
      <c r="E481" s="151" t="s">
        <v>63</v>
      </c>
      <c r="F481" s="151" t="s">
        <v>113</v>
      </c>
      <c r="G481" s="151" t="s">
        <v>251</v>
      </c>
      <c r="H481" s="152">
        <v>15500000</v>
      </c>
      <c r="I481" s="152">
        <v>7750000</v>
      </c>
      <c r="J481" s="153">
        <v>60</v>
      </c>
      <c r="K481" s="151" t="s">
        <v>487</v>
      </c>
      <c r="L481" s="151" t="s">
        <v>292</v>
      </c>
      <c r="M481" s="151" t="s">
        <v>1333</v>
      </c>
      <c r="N481" s="151" t="s">
        <v>72</v>
      </c>
      <c r="O481" s="151">
        <v>20.75</v>
      </c>
      <c r="P481" s="154">
        <v>47164</v>
      </c>
      <c r="Q481" s="153" t="s">
        <v>16</v>
      </c>
      <c r="R481" s="153">
        <v>0</v>
      </c>
      <c r="S481" s="153">
        <v>0</v>
      </c>
      <c r="T481" s="151" t="s">
        <v>40</v>
      </c>
      <c r="U481" s="154">
        <v>31017</v>
      </c>
      <c r="V481" s="155">
        <v>841201300773</v>
      </c>
      <c r="W481" s="151" t="s">
        <v>101</v>
      </c>
      <c r="X481" s="151">
        <v>2024</v>
      </c>
    </row>
    <row r="482" spans="1:24" ht="31.5" customHeight="1" x14ac:dyDescent="0.25">
      <c r="A482" s="151" t="s">
        <v>10</v>
      </c>
      <c r="B482" s="151" t="s">
        <v>1418</v>
      </c>
      <c r="C482" s="151" t="s">
        <v>1419</v>
      </c>
      <c r="D482" s="151" t="s">
        <v>12</v>
      </c>
      <c r="E482" s="151" t="s">
        <v>49</v>
      </c>
      <c r="F482" s="151" t="s">
        <v>242</v>
      </c>
      <c r="G482" s="151" t="s">
        <v>251</v>
      </c>
      <c r="H482" s="152">
        <v>21500000</v>
      </c>
      <c r="I482" s="152">
        <v>10700000</v>
      </c>
      <c r="J482" s="153">
        <v>84</v>
      </c>
      <c r="K482" s="151" t="s">
        <v>492</v>
      </c>
      <c r="L482" s="151" t="s">
        <v>256</v>
      </c>
      <c r="M482" s="151" t="s">
        <v>1333</v>
      </c>
      <c r="N482" s="151" t="s">
        <v>72</v>
      </c>
      <c r="O482" s="151">
        <v>19.75</v>
      </c>
      <c r="P482" s="154">
        <v>47934</v>
      </c>
      <c r="Q482" s="153" t="s">
        <v>16</v>
      </c>
      <c r="R482" s="153">
        <v>1</v>
      </c>
      <c r="S482" s="153">
        <v>2</v>
      </c>
      <c r="T482" s="151" t="s">
        <v>17</v>
      </c>
      <c r="U482" s="154">
        <v>30935</v>
      </c>
      <c r="V482" s="155">
        <v>840911400806</v>
      </c>
      <c r="W482" s="151" t="s">
        <v>101</v>
      </c>
      <c r="X482" s="151">
        <v>2024</v>
      </c>
    </row>
    <row r="483" spans="1:24" ht="31.5" customHeight="1" x14ac:dyDescent="0.25">
      <c r="A483" s="151" t="s">
        <v>10</v>
      </c>
      <c r="B483" s="151" t="s">
        <v>1313</v>
      </c>
      <c r="C483" s="151" t="s">
        <v>1314</v>
      </c>
      <c r="D483" s="151" t="s">
        <v>12</v>
      </c>
      <c r="E483" s="151" t="s">
        <v>48</v>
      </c>
      <c r="F483" s="151" t="s">
        <v>1337</v>
      </c>
      <c r="G483" s="151" t="s">
        <v>251</v>
      </c>
      <c r="H483" s="152">
        <v>39000000</v>
      </c>
      <c r="I483" s="152">
        <v>19500000</v>
      </c>
      <c r="J483" s="153">
        <v>60</v>
      </c>
      <c r="K483" s="151" t="s">
        <v>480</v>
      </c>
      <c r="L483" s="151" t="s">
        <v>212</v>
      </c>
      <c r="M483" s="151" t="s">
        <v>1333</v>
      </c>
      <c r="N483" s="151" t="s">
        <v>72</v>
      </c>
      <c r="O483" s="151">
        <v>20.75</v>
      </c>
      <c r="P483" s="154">
        <v>47190</v>
      </c>
      <c r="Q483" s="153" t="s">
        <v>16</v>
      </c>
      <c r="R483" s="153">
        <v>1</v>
      </c>
      <c r="S483" s="153">
        <v>1</v>
      </c>
      <c r="T483" s="151" t="s">
        <v>40</v>
      </c>
      <c r="U483" s="154">
        <v>30805</v>
      </c>
      <c r="V483" s="155">
        <v>840504400972</v>
      </c>
      <c r="W483" s="151" t="s">
        <v>101</v>
      </c>
      <c r="X483" s="151">
        <v>2024</v>
      </c>
    </row>
    <row r="484" spans="1:24" ht="31.5" customHeight="1" x14ac:dyDescent="0.25">
      <c r="A484" s="151" t="s">
        <v>6</v>
      </c>
      <c r="B484" s="151" t="s">
        <v>502</v>
      </c>
      <c r="C484" s="151" t="s">
        <v>1198</v>
      </c>
      <c r="D484" s="151" t="s">
        <v>42</v>
      </c>
      <c r="E484" s="151" t="s">
        <v>18</v>
      </c>
      <c r="F484" s="151" t="s">
        <v>244</v>
      </c>
      <c r="G484" s="151" t="s">
        <v>251</v>
      </c>
      <c r="H484" s="152">
        <v>100000000</v>
      </c>
      <c r="I484" s="152">
        <v>50000000</v>
      </c>
      <c r="J484" s="153">
        <v>36</v>
      </c>
      <c r="K484" s="151" t="s">
        <v>475</v>
      </c>
      <c r="L484" s="151" t="s">
        <v>315</v>
      </c>
      <c r="M484" s="151" t="s">
        <v>1333</v>
      </c>
      <c r="N484" s="151" t="s">
        <v>72</v>
      </c>
      <c r="O484" s="151">
        <v>20.25</v>
      </c>
      <c r="P484" s="154">
        <v>46457</v>
      </c>
      <c r="Q484" s="153" t="s">
        <v>470</v>
      </c>
      <c r="R484" s="153">
        <v>6</v>
      </c>
      <c r="S484" s="153">
        <v>2</v>
      </c>
      <c r="T484" s="151" t="s">
        <v>40</v>
      </c>
      <c r="U484" s="154">
        <v>31083</v>
      </c>
      <c r="V484" s="155">
        <v>170940024568</v>
      </c>
      <c r="W484" s="151" t="s">
        <v>100</v>
      </c>
      <c r="X484" s="151">
        <v>2024</v>
      </c>
    </row>
    <row r="485" spans="1:24" ht="31.5" customHeight="1" x14ac:dyDescent="0.25">
      <c r="A485" s="151" t="s">
        <v>10</v>
      </c>
      <c r="B485" s="151" t="s">
        <v>1100</v>
      </c>
      <c r="C485" s="151" t="s">
        <v>1315</v>
      </c>
      <c r="D485" s="151" t="s">
        <v>12</v>
      </c>
      <c r="E485" s="151" t="s">
        <v>489</v>
      </c>
      <c r="F485" s="151" t="s">
        <v>152</v>
      </c>
      <c r="G485" s="151" t="s">
        <v>251</v>
      </c>
      <c r="H485" s="152">
        <v>70000000</v>
      </c>
      <c r="I485" s="152">
        <v>31500000</v>
      </c>
      <c r="J485" s="153">
        <v>84</v>
      </c>
      <c r="K485" s="151" t="s">
        <v>469</v>
      </c>
      <c r="L485" s="151" t="s">
        <v>524</v>
      </c>
      <c r="M485" s="151" t="s">
        <v>1334</v>
      </c>
      <c r="N485" s="151" t="s">
        <v>72</v>
      </c>
      <c r="O485" s="151">
        <v>20.25</v>
      </c>
      <c r="P485" s="154">
        <v>47925</v>
      </c>
      <c r="Q485" s="153" t="s">
        <v>470</v>
      </c>
      <c r="R485" s="153">
        <v>4</v>
      </c>
      <c r="S485" s="153">
        <v>8</v>
      </c>
      <c r="T485" s="151" t="s">
        <v>40</v>
      </c>
      <c r="U485" s="154"/>
      <c r="V485" s="155">
        <v>931119399022</v>
      </c>
      <c r="W485" s="151" t="s">
        <v>101</v>
      </c>
      <c r="X485" s="151">
        <v>2024</v>
      </c>
    </row>
    <row r="486" spans="1:24" ht="31.5" customHeight="1" x14ac:dyDescent="0.25">
      <c r="A486" s="151" t="s">
        <v>10</v>
      </c>
      <c r="B486" s="151" t="s">
        <v>561</v>
      </c>
      <c r="C486" s="151" t="s">
        <v>986</v>
      </c>
      <c r="D486" s="151" t="s">
        <v>12</v>
      </c>
      <c r="E486" s="151" t="s">
        <v>49</v>
      </c>
      <c r="F486" s="151" t="s">
        <v>554</v>
      </c>
      <c r="G486" s="151" t="s">
        <v>251</v>
      </c>
      <c r="H486" s="152">
        <v>46000000</v>
      </c>
      <c r="I486" s="152">
        <v>20000000</v>
      </c>
      <c r="J486" s="153">
        <v>60</v>
      </c>
      <c r="K486" s="151" t="s">
        <v>469</v>
      </c>
      <c r="L486" s="151" t="s">
        <v>308</v>
      </c>
      <c r="M486" s="151" t="s">
        <v>1334</v>
      </c>
      <c r="N486" s="151" t="s">
        <v>72</v>
      </c>
      <c r="O486" s="151">
        <v>20.75</v>
      </c>
      <c r="P486" s="154">
        <v>47175</v>
      </c>
      <c r="Q486" s="153" t="s">
        <v>16</v>
      </c>
      <c r="R486" s="153">
        <v>0</v>
      </c>
      <c r="S486" s="153">
        <v>0</v>
      </c>
      <c r="T486" s="151" t="s">
        <v>40</v>
      </c>
      <c r="U486" s="154">
        <v>21641</v>
      </c>
      <c r="V486" s="155">
        <v>590401302582</v>
      </c>
      <c r="W486" s="151" t="s">
        <v>101</v>
      </c>
      <c r="X486" s="151">
        <v>2024</v>
      </c>
    </row>
    <row r="487" spans="1:24" ht="31.5" customHeight="1" x14ac:dyDescent="0.25">
      <c r="A487" s="151" t="s">
        <v>10</v>
      </c>
      <c r="B487" s="151" t="s">
        <v>1106</v>
      </c>
      <c r="C487" s="151" t="s">
        <v>304</v>
      </c>
      <c r="D487" s="151" t="s">
        <v>12</v>
      </c>
      <c r="E487" s="151" t="s">
        <v>13</v>
      </c>
      <c r="F487" s="151" t="s">
        <v>34</v>
      </c>
      <c r="G487" s="151" t="s">
        <v>252</v>
      </c>
      <c r="H487" s="152">
        <v>37000000</v>
      </c>
      <c r="I487" s="152">
        <v>18234500</v>
      </c>
      <c r="J487" s="153">
        <v>36</v>
      </c>
      <c r="K487" s="151" t="s">
        <v>478</v>
      </c>
      <c r="L487" s="151" t="s">
        <v>419</v>
      </c>
      <c r="M487" s="151" t="s">
        <v>1333</v>
      </c>
      <c r="N487" s="151" t="s">
        <v>72</v>
      </c>
      <c r="O487" s="151">
        <v>20.25</v>
      </c>
      <c r="P487" s="154">
        <v>46464</v>
      </c>
      <c r="Q487" s="153" t="s">
        <v>470</v>
      </c>
      <c r="R487" s="153">
        <v>6</v>
      </c>
      <c r="S487" s="153">
        <v>0</v>
      </c>
      <c r="T487" s="151" t="s">
        <v>40</v>
      </c>
      <c r="U487" s="154">
        <v>0</v>
      </c>
      <c r="V487" s="155">
        <v>880425350207</v>
      </c>
      <c r="W487" s="151" t="s">
        <v>101</v>
      </c>
      <c r="X487" s="151">
        <v>2024</v>
      </c>
    </row>
    <row r="488" spans="1:24" ht="31.5" customHeight="1" x14ac:dyDescent="0.25">
      <c r="A488" s="151" t="s">
        <v>10</v>
      </c>
      <c r="B488" s="151" t="s">
        <v>725</v>
      </c>
      <c r="C488" s="151" t="s">
        <v>299</v>
      </c>
      <c r="D488" s="151" t="s">
        <v>12</v>
      </c>
      <c r="E488" s="151" t="s">
        <v>13</v>
      </c>
      <c r="F488" s="151" t="s">
        <v>34</v>
      </c>
      <c r="G488" s="151" t="s">
        <v>393</v>
      </c>
      <c r="H488" s="152">
        <v>25000000</v>
      </c>
      <c r="I488" s="152">
        <v>16263500</v>
      </c>
      <c r="J488" s="153">
        <v>60</v>
      </c>
      <c r="K488" s="151" t="s">
        <v>482</v>
      </c>
      <c r="L488" s="151" t="s">
        <v>162</v>
      </c>
      <c r="M488" s="151" t="s">
        <v>1334</v>
      </c>
      <c r="N488" s="151" t="s">
        <v>72</v>
      </c>
      <c r="O488" s="151">
        <v>20.75</v>
      </c>
      <c r="P488" s="154">
        <v>47189</v>
      </c>
      <c r="Q488" s="153" t="s">
        <v>470</v>
      </c>
      <c r="R488" s="153">
        <v>0</v>
      </c>
      <c r="S488" s="153">
        <v>0</v>
      </c>
      <c r="T488" s="151" t="s">
        <v>40</v>
      </c>
      <c r="U488" s="154">
        <v>29974</v>
      </c>
      <c r="V488" s="155">
        <v>820123300077</v>
      </c>
      <c r="W488" s="151" t="s">
        <v>101</v>
      </c>
      <c r="X488" s="151">
        <v>2024</v>
      </c>
    </row>
    <row r="489" spans="1:24" ht="31.5" customHeight="1" x14ac:dyDescent="0.25">
      <c r="A489" s="151" t="s">
        <v>10</v>
      </c>
      <c r="B489" s="151" t="s">
        <v>279</v>
      </c>
      <c r="C489" s="151" t="s">
        <v>1387</v>
      </c>
      <c r="D489" s="151" t="s">
        <v>12</v>
      </c>
      <c r="E489" s="151" t="s">
        <v>13</v>
      </c>
      <c r="F489" s="151" t="s">
        <v>34</v>
      </c>
      <c r="G489" s="151" t="s">
        <v>252</v>
      </c>
      <c r="H489" s="152">
        <v>25000000</v>
      </c>
      <c r="I489" s="152">
        <v>12286600</v>
      </c>
      <c r="J489" s="153">
        <v>60</v>
      </c>
      <c r="K489" s="151" t="s">
        <v>492</v>
      </c>
      <c r="L489" s="151" t="s">
        <v>270</v>
      </c>
      <c r="M489" s="151" t="s">
        <v>1333</v>
      </c>
      <c r="N489" s="151" t="s">
        <v>72</v>
      </c>
      <c r="O489" s="151">
        <v>19.75</v>
      </c>
      <c r="P489" s="154">
        <v>47192</v>
      </c>
      <c r="Q489" s="153" t="s">
        <v>16</v>
      </c>
      <c r="R489" s="153">
        <v>3</v>
      </c>
      <c r="S489" s="153">
        <v>1</v>
      </c>
      <c r="T489" s="151" t="s">
        <v>40</v>
      </c>
      <c r="U489" s="154">
        <v>32618</v>
      </c>
      <c r="V489" s="155">
        <v>890420302093</v>
      </c>
      <c r="W489" s="151" t="s">
        <v>101</v>
      </c>
      <c r="X489" s="151">
        <v>2024</v>
      </c>
    </row>
    <row r="490" spans="1:24" ht="31.5" customHeight="1" x14ac:dyDescent="0.25">
      <c r="A490" s="151" t="s">
        <v>10</v>
      </c>
      <c r="B490" s="151" t="s">
        <v>781</v>
      </c>
      <c r="C490" s="151" t="s">
        <v>782</v>
      </c>
      <c r="D490" s="151" t="s">
        <v>42</v>
      </c>
      <c r="E490" s="151" t="s">
        <v>8</v>
      </c>
      <c r="F490" s="151" t="s">
        <v>89</v>
      </c>
      <c r="G490" s="151" t="s">
        <v>251</v>
      </c>
      <c r="H490" s="152">
        <v>19100000</v>
      </c>
      <c r="I490" s="152">
        <v>9545124</v>
      </c>
      <c r="J490" s="153">
        <v>36</v>
      </c>
      <c r="K490" s="151" t="s">
        <v>475</v>
      </c>
      <c r="L490" s="151" t="s">
        <v>315</v>
      </c>
      <c r="M490" s="151" t="s">
        <v>1333</v>
      </c>
      <c r="N490" s="151" t="s">
        <v>72</v>
      </c>
      <c r="O490" s="151">
        <v>20.75</v>
      </c>
      <c r="P490" s="154">
        <v>46414</v>
      </c>
      <c r="Q490" s="153" t="s">
        <v>16</v>
      </c>
      <c r="R490" s="153">
        <v>1</v>
      </c>
      <c r="S490" s="153">
        <v>0</v>
      </c>
      <c r="T490" s="151" t="s">
        <v>17</v>
      </c>
      <c r="U490" s="154">
        <v>26119</v>
      </c>
      <c r="V490" s="155">
        <v>710705401302</v>
      </c>
      <c r="W490" s="151" t="s">
        <v>101</v>
      </c>
      <c r="X490" s="151">
        <v>2024</v>
      </c>
    </row>
    <row r="491" spans="1:24" ht="31.5" customHeight="1" x14ac:dyDescent="0.25">
      <c r="A491" s="151" t="s">
        <v>10</v>
      </c>
      <c r="B491" s="151" t="s">
        <v>1500</v>
      </c>
      <c r="C491" s="151" t="s">
        <v>47</v>
      </c>
      <c r="D491" s="151" t="s">
        <v>42</v>
      </c>
      <c r="E491" s="151" t="s">
        <v>8</v>
      </c>
      <c r="F491" s="151" t="s">
        <v>87</v>
      </c>
      <c r="G491" s="151" t="s">
        <v>251</v>
      </c>
      <c r="H491" s="152">
        <v>30000000</v>
      </c>
      <c r="I491" s="152">
        <v>2148277.84</v>
      </c>
      <c r="J491" s="153">
        <v>36</v>
      </c>
      <c r="K491" s="151" t="s">
        <v>480</v>
      </c>
      <c r="L491" s="151" t="s">
        <v>220</v>
      </c>
      <c r="M491" s="151" t="s">
        <v>1333</v>
      </c>
      <c r="N491" s="151" t="s">
        <v>72</v>
      </c>
      <c r="O491" s="151">
        <v>19.75</v>
      </c>
      <c r="P491" s="154">
        <v>46464</v>
      </c>
      <c r="Q491" s="153" t="s">
        <v>16</v>
      </c>
      <c r="R491" s="153">
        <v>1</v>
      </c>
      <c r="S491" s="153">
        <v>0</v>
      </c>
      <c r="T491" s="151" t="s">
        <v>40</v>
      </c>
      <c r="U491" s="154">
        <v>32263</v>
      </c>
      <c r="V491" s="155">
        <v>880501402187</v>
      </c>
      <c r="W491" s="151" t="s">
        <v>100</v>
      </c>
      <c r="X491" s="151">
        <v>2024</v>
      </c>
    </row>
    <row r="492" spans="1:24" ht="31.5" customHeight="1" x14ac:dyDescent="0.25">
      <c r="A492" s="151" t="s">
        <v>6</v>
      </c>
      <c r="B492" s="151" t="s">
        <v>228</v>
      </c>
      <c r="C492" s="151" t="s">
        <v>1420</v>
      </c>
      <c r="D492" s="151" t="s">
        <v>42</v>
      </c>
      <c r="E492" s="151" t="s">
        <v>18</v>
      </c>
      <c r="F492" s="151" t="s">
        <v>76</v>
      </c>
      <c r="G492" s="151" t="s">
        <v>393</v>
      </c>
      <c r="H492" s="152">
        <v>450000000</v>
      </c>
      <c r="I492" s="152">
        <v>181442000</v>
      </c>
      <c r="J492" s="153">
        <v>36</v>
      </c>
      <c r="K492" s="151" t="s">
        <v>480</v>
      </c>
      <c r="L492" s="151" t="s">
        <v>209</v>
      </c>
      <c r="M492" s="151" t="s">
        <v>1333</v>
      </c>
      <c r="N492" s="151" t="s">
        <v>72</v>
      </c>
      <c r="O492" s="151">
        <v>19.75</v>
      </c>
      <c r="P492" s="154">
        <v>46466</v>
      </c>
      <c r="Q492" s="153" t="s">
        <v>227</v>
      </c>
      <c r="R492" s="153">
        <v>51</v>
      </c>
      <c r="S492" s="153">
        <v>0</v>
      </c>
      <c r="T492" s="151" t="s">
        <v>40</v>
      </c>
      <c r="U492" s="154">
        <v>21909</v>
      </c>
      <c r="V492" s="155">
        <v>71240017819</v>
      </c>
      <c r="W492" s="151" t="s">
        <v>100</v>
      </c>
      <c r="X492" s="151">
        <v>2024</v>
      </c>
    </row>
    <row r="493" spans="1:24" ht="31.5" customHeight="1" x14ac:dyDescent="0.25">
      <c r="A493" s="151" t="s">
        <v>10</v>
      </c>
      <c r="B493" s="151" t="s">
        <v>1316</v>
      </c>
      <c r="C493" s="151" t="s">
        <v>1317</v>
      </c>
      <c r="D493" s="151" t="s">
        <v>12</v>
      </c>
      <c r="E493" s="151" t="s">
        <v>8</v>
      </c>
      <c r="F493" s="151" t="s">
        <v>89</v>
      </c>
      <c r="G493" s="151" t="s">
        <v>251</v>
      </c>
      <c r="H493" s="152">
        <v>75000000</v>
      </c>
      <c r="I493" s="152">
        <v>37500000</v>
      </c>
      <c r="J493" s="153">
        <v>84</v>
      </c>
      <c r="K493" s="151" t="s">
        <v>480</v>
      </c>
      <c r="L493" s="151" t="s">
        <v>209</v>
      </c>
      <c r="M493" s="151" t="s">
        <v>1333</v>
      </c>
      <c r="N493" s="151" t="s">
        <v>72</v>
      </c>
      <c r="O493" s="151">
        <v>20.75</v>
      </c>
      <c r="P493" s="154">
        <v>47919</v>
      </c>
      <c r="Q493" s="153" t="s">
        <v>470</v>
      </c>
      <c r="R493" s="153">
        <v>1</v>
      </c>
      <c r="S493" s="153">
        <v>1</v>
      </c>
      <c r="T493" s="151" t="s">
        <v>17</v>
      </c>
      <c r="U493" s="154">
        <v>33058</v>
      </c>
      <c r="V493" s="155">
        <v>900705400631</v>
      </c>
      <c r="W493" s="151" t="s">
        <v>101</v>
      </c>
      <c r="X493" s="151">
        <v>2024</v>
      </c>
    </row>
    <row r="494" spans="1:24" ht="31.5" customHeight="1" x14ac:dyDescent="0.25">
      <c r="A494" s="151" t="s">
        <v>10</v>
      </c>
      <c r="B494" s="151" t="s">
        <v>834</v>
      </c>
      <c r="C494" s="151" t="s">
        <v>835</v>
      </c>
      <c r="D494" s="151" t="s">
        <v>12</v>
      </c>
      <c r="E494" s="151" t="s">
        <v>13</v>
      </c>
      <c r="F494" s="151" t="s">
        <v>34</v>
      </c>
      <c r="G494" s="151" t="s">
        <v>251</v>
      </c>
      <c r="H494" s="152">
        <v>26096000</v>
      </c>
      <c r="I494" s="152">
        <v>6907724</v>
      </c>
      <c r="J494" s="153">
        <v>60</v>
      </c>
      <c r="K494" s="151" t="s">
        <v>492</v>
      </c>
      <c r="L494" s="151" t="s">
        <v>90</v>
      </c>
      <c r="M494" s="151" t="s">
        <v>1334</v>
      </c>
      <c r="N494" s="151" t="s">
        <v>72</v>
      </c>
      <c r="O494" s="151">
        <v>20.75</v>
      </c>
      <c r="P494" s="154">
        <v>47169</v>
      </c>
      <c r="Q494" s="153" t="s">
        <v>16</v>
      </c>
      <c r="R494" s="153">
        <v>0</v>
      </c>
      <c r="S494" s="153">
        <v>1</v>
      </c>
      <c r="T494" s="151" t="s">
        <v>40</v>
      </c>
      <c r="U494" s="154">
        <v>30307</v>
      </c>
      <c r="V494" s="155">
        <v>821229400977</v>
      </c>
      <c r="W494" s="151" t="s">
        <v>101</v>
      </c>
      <c r="X494" s="151">
        <v>2024</v>
      </c>
    </row>
    <row r="495" spans="1:24" ht="31.5" customHeight="1" x14ac:dyDescent="0.25">
      <c r="A495" s="151" t="s">
        <v>10</v>
      </c>
      <c r="B495" s="151" t="s">
        <v>690</v>
      </c>
      <c r="C495" s="151" t="s">
        <v>306</v>
      </c>
      <c r="D495" s="151" t="s">
        <v>12</v>
      </c>
      <c r="E495" s="151" t="s">
        <v>18</v>
      </c>
      <c r="F495" s="151" t="s">
        <v>56</v>
      </c>
      <c r="G495" s="151" t="s">
        <v>477</v>
      </c>
      <c r="H495" s="152">
        <v>19000000</v>
      </c>
      <c r="I495" s="152">
        <v>9438275</v>
      </c>
      <c r="J495" s="153">
        <v>60</v>
      </c>
      <c r="K495" s="151" t="s">
        <v>487</v>
      </c>
      <c r="L495" s="151" t="s">
        <v>288</v>
      </c>
      <c r="M495" s="151" t="s">
        <v>527</v>
      </c>
      <c r="N495" s="151" t="s">
        <v>72</v>
      </c>
      <c r="O495" s="151">
        <v>20.75</v>
      </c>
      <c r="P495" s="154">
        <v>47148</v>
      </c>
      <c r="Q495" s="153" t="s">
        <v>16</v>
      </c>
      <c r="R495" s="153">
        <v>0</v>
      </c>
      <c r="S495" s="153">
        <v>1</v>
      </c>
      <c r="T495" s="151" t="s">
        <v>40</v>
      </c>
      <c r="U495" s="154">
        <v>31769</v>
      </c>
      <c r="V495" s="155">
        <v>861223401751</v>
      </c>
      <c r="W495" s="151" t="s">
        <v>101</v>
      </c>
      <c r="X495" s="151">
        <v>2024</v>
      </c>
    </row>
    <row r="496" spans="1:24" ht="31.5" customHeight="1" x14ac:dyDescent="0.25">
      <c r="A496" s="151" t="s">
        <v>10</v>
      </c>
      <c r="B496" s="151" t="s">
        <v>1078</v>
      </c>
      <c r="C496" s="151" t="s">
        <v>555</v>
      </c>
      <c r="D496" s="151" t="s">
        <v>42</v>
      </c>
      <c r="E496" s="151" t="s">
        <v>8</v>
      </c>
      <c r="F496" s="151" t="s">
        <v>87</v>
      </c>
      <c r="G496" s="151" t="s">
        <v>251</v>
      </c>
      <c r="H496" s="152">
        <v>14500000</v>
      </c>
      <c r="I496" s="152">
        <v>7250000</v>
      </c>
      <c r="J496" s="153">
        <v>36</v>
      </c>
      <c r="K496" s="151" t="s">
        <v>486</v>
      </c>
      <c r="L496" s="151" t="s">
        <v>239</v>
      </c>
      <c r="M496" s="151" t="s">
        <v>1333</v>
      </c>
      <c r="N496" s="151" t="s">
        <v>72</v>
      </c>
      <c r="O496" s="151">
        <v>20.25</v>
      </c>
      <c r="P496" s="154">
        <v>46444</v>
      </c>
      <c r="Q496" s="153" t="s">
        <v>16</v>
      </c>
      <c r="R496" s="153">
        <v>1</v>
      </c>
      <c r="S496" s="153">
        <v>0</v>
      </c>
      <c r="T496" s="151" t="s">
        <v>17</v>
      </c>
      <c r="U496" s="154">
        <v>28466</v>
      </c>
      <c r="V496" s="155">
        <v>771207302340</v>
      </c>
      <c r="W496" s="151" t="s">
        <v>101</v>
      </c>
      <c r="X496" s="151">
        <v>2024</v>
      </c>
    </row>
    <row r="497" spans="1:24" ht="31.5" customHeight="1" x14ac:dyDescent="0.25">
      <c r="A497" s="151" t="s">
        <v>10</v>
      </c>
      <c r="B497" s="151" t="s">
        <v>1112</v>
      </c>
      <c r="C497" s="151" t="s">
        <v>1421</v>
      </c>
      <c r="D497" s="151" t="s">
        <v>12</v>
      </c>
      <c r="E497" s="151" t="s">
        <v>18</v>
      </c>
      <c r="F497" s="151" t="s">
        <v>110</v>
      </c>
      <c r="G497" s="151" t="s">
        <v>252</v>
      </c>
      <c r="H497" s="152">
        <v>25000000</v>
      </c>
      <c r="I497" s="152">
        <v>12427000</v>
      </c>
      <c r="J497" s="153">
        <v>60</v>
      </c>
      <c r="K497" s="151" t="s">
        <v>390</v>
      </c>
      <c r="L497" s="151" t="s">
        <v>254</v>
      </c>
      <c r="M497" s="151" t="s">
        <v>1334</v>
      </c>
      <c r="N497" s="151" t="s">
        <v>72</v>
      </c>
      <c r="O497" s="151">
        <v>19.75</v>
      </c>
      <c r="P497" s="154">
        <v>47204</v>
      </c>
      <c r="Q497" s="153" t="s">
        <v>470</v>
      </c>
      <c r="R497" s="153">
        <v>1</v>
      </c>
      <c r="S497" s="153">
        <v>1</v>
      </c>
      <c r="T497" s="151" t="s">
        <v>40</v>
      </c>
      <c r="U497" s="154">
        <v>32872</v>
      </c>
      <c r="V497" s="155">
        <v>891230400390</v>
      </c>
      <c r="W497" s="151" t="s">
        <v>101</v>
      </c>
      <c r="X497" s="151">
        <v>2024</v>
      </c>
    </row>
    <row r="498" spans="1:24" ht="31.5" customHeight="1" x14ac:dyDescent="0.25">
      <c r="A498" s="151" t="s">
        <v>10</v>
      </c>
      <c r="B498" s="151" t="s">
        <v>387</v>
      </c>
      <c r="C498" s="151" t="s">
        <v>1199</v>
      </c>
      <c r="D498" s="151" t="s">
        <v>42</v>
      </c>
      <c r="E498" s="151" t="s">
        <v>29</v>
      </c>
      <c r="F498" s="151" t="s">
        <v>187</v>
      </c>
      <c r="G498" s="151" t="s">
        <v>251</v>
      </c>
      <c r="H498" s="152">
        <v>55000000</v>
      </c>
      <c r="I498" s="152">
        <v>11000000</v>
      </c>
      <c r="J498" s="153">
        <v>36</v>
      </c>
      <c r="K498" s="151" t="s">
        <v>481</v>
      </c>
      <c r="L498" s="151" t="s">
        <v>379</v>
      </c>
      <c r="M498" s="151" t="s">
        <v>1333</v>
      </c>
      <c r="N498" s="151" t="s">
        <v>72</v>
      </c>
      <c r="O498" s="151">
        <v>20.25</v>
      </c>
      <c r="P498" s="154">
        <v>46450</v>
      </c>
      <c r="Q498" s="153" t="s">
        <v>16</v>
      </c>
      <c r="R498" s="153">
        <v>5</v>
      </c>
      <c r="S498" s="153">
        <v>0</v>
      </c>
      <c r="T498" s="151" t="s">
        <v>40</v>
      </c>
      <c r="U498" s="154"/>
      <c r="V498" s="155">
        <v>701008302584</v>
      </c>
      <c r="W498" s="151" t="s">
        <v>101</v>
      </c>
      <c r="X498" s="151">
        <v>2024</v>
      </c>
    </row>
    <row r="499" spans="1:24" ht="31.5" customHeight="1" x14ac:dyDescent="0.25">
      <c r="A499" s="151" t="s">
        <v>10</v>
      </c>
      <c r="B499" s="151" t="s">
        <v>225</v>
      </c>
      <c r="C499" s="151" t="s">
        <v>1422</v>
      </c>
      <c r="D499" s="151" t="s">
        <v>42</v>
      </c>
      <c r="E499" s="151" t="s">
        <v>8</v>
      </c>
      <c r="F499" s="151" t="s">
        <v>38</v>
      </c>
      <c r="G499" s="151" t="s">
        <v>473</v>
      </c>
      <c r="H499" s="152">
        <v>40000000</v>
      </c>
      <c r="I499" s="152">
        <v>20000000</v>
      </c>
      <c r="J499" s="153">
        <v>24</v>
      </c>
      <c r="K499" s="151" t="s">
        <v>394</v>
      </c>
      <c r="L499" s="151" t="s">
        <v>215</v>
      </c>
      <c r="M499" s="151" t="s">
        <v>1333</v>
      </c>
      <c r="N499" s="151" t="s">
        <v>72</v>
      </c>
      <c r="O499" s="151">
        <v>19.75</v>
      </c>
      <c r="P499" s="154">
        <v>46099</v>
      </c>
      <c r="Q499" s="153" t="s">
        <v>16</v>
      </c>
      <c r="R499" s="153">
        <v>2</v>
      </c>
      <c r="S499" s="153">
        <v>0</v>
      </c>
      <c r="T499" s="151" t="s">
        <v>17</v>
      </c>
      <c r="U499" s="154">
        <v>32498</v>
      </c>
      <c r="V499" s="155">
        <v>881221401784</v>
      </c>
      <c r="W499" s="151" t="s">
        <v>101</v>
      </c>
      <c r="X499" s="151">
        <v>2024</v>
      </c>
    </row>
    <row r="500" spans="1:24" ht="31.5" customHeight="1" x14ac:dyDescent="0.25">
      <c r="A500" s="151" t="s">
        <v>10</v>
      </c>
      <c r="B500" s="151" t="s">
        <v>691</v>
      </c>
      <c r="C500" s="151" t="s">
        <v>692</v>
      </c>
      <c r="D500" s="151" t="s">
        <v>12</v>
      </c>
      <c r="E500" s="151" t="s">
        <v>13</v>
      </c>
      <c r="F500" s="151" t="s">
        <v>34</v>
      </c>
      <c r="G500" s="151" t="s">
        <v>251</v>
      </c>
      <c r="H500" s="152">
        <v>10000000</v>
      </c>
      <c r="I500" s="152">
        <v>8131494.6699999999</v>
      </c>
      <c r="J500" s="153">
        <v>60</v>
      </c>
      <c r="K500" s="151" t="s">
        <v>487</v>
      </c>
      <c r="L500" s="151" t="s">
        <v>291</v>
      </c>
      <c r="M500" s="151" t="s">
        <v>527</v>
      </c>
      <c r="N500" s="151" t="s">
        <v>72</v>
      </c>
      <c r="O500" s="151">
        <v>20.75</v>
      </c>
      <c r="P500" s="154">
        <v>47143</v>
      </c>
      <c r="Q500" s="153" t="s">
        <v>470</v>
      </c>
      <c r="R500" s="153">
        <v>0</v>
      </c>
      <c r="S500" s="153">
        <v>1</v>
      </c>
      <c r="T500" s="151" t="s">
        <v>40</v>
      </c>
      <c r="U500" s="154">
        <v>24394</v>
      </c>
      <c r="V500" s="155">
        <v>661014399034</v>
      </c>
      <c r="W500" s="151" t="s">
        <v>101</v>
      </c>
      <c r="X500" s="151">
        <v>2024</v>
      </c>
    </row>
    <row r="501" spans="1:24" ht="31.5" customHeight="1" x14ac:dyDescent="0.25">
      <c r="A501" s="151" t="s">
        <v>6</v>
      </c>
      <c r="B501" s="151" t="s">
        <v>1318</v>
      </c>
      <c r="C501" s="151" t="s">
        <v>790</v>
      </c>
      <c r="D501" s="151" t="s">
        <v>42</v>
      </c>
      <c r="E501" s="151" t="s">
        <v>18</v>
      </c>
      <c r="F501" s="151" t="s">
        <v>81</v>
      </c>
      <c r="G501" s="151" t="s">
        <v>251</v>
      </c>
      <c r="H501" s="152">
        <v>44960000</v>
      </c>
      <c r="I501" s="152">
        <v>20000000</v>
      </c>
      <c r="J501" s="153">
        <v>36</v>
      </c>
      <c r="K501" s="151" t="s">
        <v>488</v>
      </c>
      <c r="L501" s="151" t="s">
        <v>450</v>
      </c>
      <c r="M501" s="151" t="s">
        <v>1334</v>
      </c>
      <c r="N501" s="151" t="s">
        <v>72</v>
      </c>
      <c r="O501" s="151">
        <v>19.75</v>
      </c>
      <c r="P501" s="154">
        <v>46458</v>
      </c>
      <c r="Q501" s="153" t="s">
        <v>16</v>
      </c>
      <c r="R501" s="153">
        <v>8</v>
      </c>
      <c r="S501" s="153">
        <v>0</v>
      </c>
      <c r="T501" s="151" t="s">
        <v>40</v>
      </c>
      <c r="U501" s="154">
        <v>34061</v>
      </c>
      <c r="V501" s="155">
        <v>160340020264</v>
      </c>
      <c r="W501" s="151" t="s">
        <v>101</v>
      </c>
      <c r="X501" s="151">
        <v>2024</v>
      </c>
    </row>
    <row r="502" spans="1:24" ht="31.5" customHeight="1" x14ac:dyDescent="0.25">
      <c r="A502" s="151" t="s">
        <v>6</v>
      </c>
      <c r="B502" s="151" t="s">
        <v>1423</v>
      </c>
      <c r="C502" s="151" t="s">
        <v>1424</v>
      </c>
      <c r="D502" s="151" t="s">
        <v>12</v>
      </c>
      <c r="E502" s="151" t="s">
        <v>13</v>
      </c>
      <c r="F502" s="151" t="s">
        <v>111</v>
      </c>
      <c r="G502" s="151" t="s">
        <v>473</v>
      </c>
      <c r="H502" s="152">
        <v>345600000</v>
      </c>
      <c r="I502" s="152">
        <v>253745938</v>
      </c>
      <c r="J502" s="153">
        <v>60</v>
      </c>
      <c r="K502" s="151" t="s">
        <v>484</v>
      </c>
      <c r="L502" s="151" t="s">
        <v>162</v>
      </c>
      <c r="M502" s="151" t="s">
        <v>1334</v>
      </c>
      <c r="N502" s="151" t="s">
        <v>72</v>
      </c>
      <c r="O502" s="151">
        <v>19.75</v>
      </c>
      <c r="P502" s="154">
        <v>47203</v>
      </c>
      <c r="Q502" s="153" t="s">
        <v>470</v>
      </c>
      <c r="R502" s="153">
        <v>2</v>
      </c>
      <c r="S502" s="153">
        <v>10</v>
      </c>
      <c r="T502" s="151" t="s">
        <v>40</v>
      </c>
      <c r="U502" s="154">
        <v>34018</v>
      </c>
      <c r="V502" s="155">
        <v>221040014621</v>
      </c>
      <c r="W502" s="151" t="s">
        <v>100</v>
      </c>
      <c r="X502" s="151">
        <v>2024</v>
      </c>
    </row>
    <row r="503" spans="1:24" ht="31.5" customHeight="1" x14ac:dyDescent="0.25">
      <c r="A503" s="151" t="s">
        <v>6</v>
      </c>
      <c r="B503" s="151" t="s">
        <v>727</v>
      </c>
      <c r="C503" s="151" t="s">
        <v>1319</v>
      </c>
      <c r="D503" s="151" t="s">
        <v>12</v>
      </c>
      <c r="E503" s="151" t="s">
        <v>13</v>
      </c>
      <c r="F503" s="151" t="s">
        <v>34</v>
      </c>
      <c r="G503" s="151" t="s">
        <v>251</v>
      </c>
      <c r="H503" s="152">
        <v>14775000</v>
      </c>
      <c r="I503" s="152">
        <v>7387500</v>
      </c>
      <c r="J503" s="153">
        <v>60</v>
      </c>
      <c r="K503" s="151" t="s">
        <v>482</v>
      </c>
      <c r="L503" s="151" t="s">
        <v>162</v>
      </c>
      <c r="M503" s="151" t="s">
        <v>1334</v>
      </c>
      <c r="N503" s="151" t="s">
        <v>72</v>
      </c>
      <c r="O503" s="151">
        <v>20.75</v>
      </c>
      <c r="P503" s="154">
        <v>47176</v>
      </c>
      <c r="Q503" s="153" t="s">
        <v>470</v>
      </c>
      <c r="R503" s="153">
        <v>0</v>
      </c>
      <c r="S503" s="153">
        <v>0</v>
      </c>
      <c r="T503" s="151" t="s">
        <v>40</v>
      </c>
      <c r="U503" s="154"/>
      <c r="V503" s="155">
        <v>231140014290</v>
      </c>
      <c r="W503" s="151" t="s">
        <v>100</v>
      </c>
      <c r="X503" s="151">
        <v>2024</v>
      </c>
    </row>
    <row r="504" spans="1:24" ht="31.5" customHeight="1" x14ac:dyDescent="0.25">
      <c r="A504" s="151" t="s">
        <v>6</v>
      </c>
      <c r="B504" s="151" t="s">
        <v>515</v>
      </c>
      <c r="C504" s="151" t="s">
        <v>516</v>
      </c>
      <c r="D504" s="151" t="s">
        <v>42</v>
      </c>
      <c r="E504" s="151" t="s">
        <v>18</v>
      </c>
      <c r="F504" s="151" t="s">
        <v>133</v>
      </c>
      <c r="G504" s="151" t="s">
        <v>473</v>
      </c>
      <c r="H504" s="152">
        <v>450000000</v>
      </c>
      <c r="I504" s="152">
        <v>213313309</v>
      </c>
      <c r="J504" s="153">
        <v>36</v>
      </c>
      <c r="K504" s="151" t="s">
        <v>484</v>
      </c>
      <c r="L504" s="151" t="s">
        <v>235</v>
      </c>
      <c r="M504" s="151" t="s">
        <v>1334</v>
      </c>
      <c r="N504" s="151" t="s">
        <v>72</v>
      </c>
      <c r="O504" s="151">
        <v>20.25</v>
      </c>
      <c r="P504" s="154">
        <v>46452</v>
      </c>
      <c r="Q504" s="153" t="s">
        <v>470</v>
      </c>
      <c r="R504" s="153">
        <v>24</v>
      </c>
      <c r="S504" s="153">
        <v>0</v>
      </c>
      <c r="T504" s="151" t="s">
        <v>40</v>
      </c>
      <c r="U504" s="154">
        <v>27672</v>
      </c>
      <c r="V504" s="155">
        <v>20240001305</v>
      </c>
      <c r="W504" s="151" t="s">
        <v>100</v>
      </c>
      <c r="X504" s="151">
        <v>2024</v>
      </c>
    </row>
    <row r="505" spans="1:24" ht="31.5" customHeight="1" x14ac:dyDescent="0.25">
      <c r="A505" s="151" t="s">
        <v>6</v>
      </c>
      <c r="B505" s="151" t="s">
        <v>513</v>
      </c>
      <c r="C505" s="151" t="s">
        <v>1425</v>
      </c>
      <c r="D505" s="151" t="s">
        <v>12</v>
      </c>
      <c r="E505" s="151" t="s">
        <v>49</v>
      </c>
      <c r="F505" s="151" t="s">
        <v>105</v>
      </c>
      <c r="G505" s="151" t="s">
        <v>252</v>
      </c>
      <c r="H505" s="152">
        <v>70000000</v>
      </c>
      <c r="I505" s="152">
        <v>27664640</v>
      </c>
      <c r="J505" s="153">
        <v>60</v>
      </c>
      <c r="K505" s="151" t="s">
        <v>482</v>
      </c>
      <c r="L505" s="151" t="s">
        <v>162</v>
      </c>
      <c r="M505" s="151" t="s">
        <v>1334</v>
      </c>
      <c r="N505" s="151" t="s">
        <v>72</v>
      </c>
      <c r="O505" s="151">
        <v>19.75</v>
      </c>
      <c r="P505" s="154">
        <v>47196</v>
      </c>
      <c r="Q505" s="153" t="s">
        <v>16</v>
      </c>
      <c r="R505" s="153">
        <v>0</v>
      </c>
      <c r="S505" s="153">
        <v>0</v>
      </c>
      <c r="T505" s="151" t="s">
        <v>40</v>
      </c>
      <c r="U505" s="154">
        <v>23245</v>
      </c>
      <c r="V505" s="155">
        <v>170640022927</v>
      </c>
      <c r="W505" s="151" t="s">
        <v>100</v>
      </c>
      <c r="X505" s="151">
        <v>2024</v>
      </c>
    </row>
    <row r="506" spans="1:24" ht="31.5" customHeight="1" x14ac:dyDescent="0.25">
      <c r="A506" s="151" t="s">
        <v>10</v>
      </c>
      <c r="B506" s="151" t="s">
        <v>1200</v>
      </c>
      <c r="C506" s="151" t="s">
        <v>1201</v>
      </c>
      <c r="D506" s="151" t="s">
        <v>12</v>
      </c>
      <c r="E506" s="151" t="s">
        <v>61</v>
      </c>
      <c r="F506" s="151" t="s">
        <v>62</v>
      </c>
      <c r="G506" s="151" t="s">
        <v>251</v>
      </c>
      <c r="H506" s="152">
        <v>60000000</v>
      </c>
      <c r="I506" s="152">
        <v>15660095.199999999</v>
      </c>
      <c r="J506" s="153">
        <v>60</v>
      </c>
      <c r="K506" s="151" t="s">
        <v>472</v>
      </c>
      <c r="L506" s="151" t="s">
        <v>261</v>
      </c>
      <c r="M506" s="151" t="s">
        <v>1334</v>
      </c>
      <c r="N506" s="151" t="s">
        <v>72</v>
      </c>
      <c r="O506" s="151">
        <v>20.75</v>
      </c>
      <c r="P506" s="154">
        <v>47186</v>
      </c>
      <c r="Q506" s="153" t="s">
        <v>16</v>
      </c>
      <c r="R506" s="153">
        <v>0</v>
      </c>
      <c r="S506" s="153">
        <v>7</v>
      </c>
      <c r="T506" s="151" t="s">
        <v>40</v>
      </c>
      <c r="U506" s="154">
        <v>36656</v>
      </c>
      <c r="V506" s="155">
        <v>511501108</v>
      </c>
      <c r="W506" s="151" t="s">
        <v>101</v>
      </c>
      <c r="X506" s="151">
        <v>2024</v>
      </c>
    </row>
    <row r="507" spans="1:24" ht="31.5" customHeight="1" x14ac:dyDescent="0.25">
      <c r="A507" s="151" t="s">
        <v>10</v>
      </c>
      <c r="B507" s="151" t="s">
        <v>987</v>
      </c>
      <c r="C507" s="151" t="s">
        <v>988</v>
      </c>
      <c r="D507" s="151" t="s">
        <v>12</v>
      </c>
      <c r="E507" s="151" t="s">
        <v>48</v>
      </c>
      <c r="F507" s="151" t="s">
        <v>92</v>
      </c>
      <c r="G507" s="151" t="s">
        <v>251</v>
      </c>
      <c r="H507" s="152">
        <v>80000000</v>
      </c>
      <c r="I507" s="152">
        <v>40000000</v>
      </c>
      <c r="J507" s="153">
        <v>36</v>
      </c>
      <c r="K507" s="151" t="s">
        <v>486</v>
      </c>
      <c r="L507" s="151" t="s">
        <v>240</v>
      </c>
      <c r="M507" s="151" t="s">
        <v>1333</v>
      </c>
      <c r="N507" s="151" t="s">
        <v>72</v>
      </c>
      <c r="O507" s="151">
        <v>20.75</v>
      </c>
      <c r="P507" s="154">
        <v>46440</v>
      </c>
      <c r="Q507" s="153" t="s">
        <v>470</v>
      </c>
      <c r="R507" s="153">
        <v>12</v>
      </c>
      <c r="S507" s="153">
        <v>1</v>
      </c>
      <c r="T507" s="151" t="s">
        <v>17</v>
      </c>
      <c r="U507" s="154">
        <v>22699</v>
      </c>
      <c r="V507" s="155">
        <v>620222400845</v>
      </c>
      <c r="W507" s="151" t="s">
        <v>100</v>
      </c>
      <c r="X507" s="151">
        <v>2024</v>
      </c>
    </row>
    <row r="508" spans="1:24" ht="31.5" customHeight="1" x14ac:dyDescent="0.25">
      <c r="A508" s="151" t="s">
        <v>10</v>
      </c>
      <c r="B508" s="151" t="s">
        <v>1501</v>
      </c>
      <c r="C508" s="151" t="s">
        <v>1502</v>
      </c>
      <c r="D508" s="151" t="s">
        <v>12</v>
      </c>
      <c r="E508" s="151" t="s">
        <v>49</v>
      </c>
      <c r="F508" s="151" t="s">
        <v>129</v>
      </c>
      <c r="G508" s="151" t="s">
        <v>252</v>
      </c>
      <c r="H508" s="152">
        <v>60000000</v>
      </c>
      <c r="I508" s="152">
        <v>25112000</v>
      </c>
      <c r="J508" s="153">
        <v>60</v>
      </c>
      <c r="K508" s="151" t="s">
        <v>481</v>
      </c>
      <c r="L508" s="151" t="s">
        <v>383</v>
      </c>
      <c r="M508" s="151" t="s">
        <v>1333</v>
      </c>
      <c r="N508" s="151" t="s">
        <v>72</v>
      </c>
      <c r="O508" s="151">
        <v>19.75</v>
      </c>
      <c r="P508" s="154">
        <v>47204</v>
      </c>
      <c r="Q508" s="153" t="s">
        <v>16</v>
      </c>
      <c r="R508" s="153">
        <v>5</v>
      </c>
      <c r="S508" s="153">
        <v>1</v>
      </c>
      <c r="T508" s="151" t="s">
        <v>17</v>
      </c>
      <c r="U508" s="154">
        <v>33354</v>
      </c>
      <c r="V508" s="155">
        <v>910426402059</v>
      </c>
      <c r="W508" s="151" t="s">
        <v>101</v>
      </c>
      <c r="X508" s="151">
        <v>2024</v>
      </c>
    </row>
    <row r="509" spans="1:24" ht="31.5" customHeight="1" x14ac:dyDescent="0.25">
      <c r="A509" s="151" t="s">
        <v>10</v>
      </c>
      <c r="B509" s="151" t="s">
        <v>1097</v>
      </c>
      <c r="C509" s="151" t="s">
        <v>1426</v>
      </c>
      <c r="D509" s="151" t="s">
        <v>42</v>
      </c>
      <c r="E509" s="151" t="s">
        <v>8</v>
      </c>
      <c r="F509" s="151" t="s">
        <v>182</v>
      </c>
      <c r="G509" s="151" t="s">
        <v>251</v>
      </c>
      <c r="H509" s="152">
        <v>73000000</v>
      </c>
      <c r="I509" s="152">
        <v>36500000</v>
      </c>
      <c r="J509" s="153">
        <v>36</v>
      </c>
      <c r="K509" s="151" t="s">
        <v>488</v>
      </c>
      <c r="L509" s="151" t="s">
        <v>220</v>
      </c>
      <c r="M509" s="151" t="s">
        <v>1333</v>
      </c>
      <c r="N509" s="151" t="s">
        <v>72</v>
      </c>
      <c r="O509" s="151">
        <v>20.25</v>
      </c>
      <c r="P509" s="154">
        <v>46465</v>
      </c>
      <c r="Q509" s="153" t="s">
        <v>470</v>
      </c>
      <c r="R509" s="153">
        <v>10</v>
      </c>
      <c r="S509" s="153">
        <v>0</v>
      </c>
      <c r="T509" s="151" t="s">
        <v>40</v>
      </c>
      <c r="U509" s="154"/>
      <c r="V509" s="155">
        <v>860319300637</v>
      </c>
      <c r="W509" s="151" t="s">
        <v>100</v>
      </c>
      <c r="X509" s="151">
        <v>2024</v>
      </c>
    </row>
    <row r="510" spans="1:24" ht="31.5" customHeight="1" x14ac:dyDescent="0.25">
      <c r="A510" s="151" t="s">
        <v>10</v>
      </c>
      <c r="B510" s="151" t="s">
        <v>1110</v>
      </c>
      <c r="C510" s="151" t="s">
        <v>1427</v>
      </c>
      <c r="D510" s="151" t="s">
        <v>42</v>
      </c>
      <c r="E510" s="151" t="s">
        <v>8</v>
      </c>
      <c r="F510" s="151" t="s">
        <v>87</v>
      </c>
      <c r="G510" s="151" t="s">
        <v>251</v>
      </c>
      <c r="H510" s="152">
        <v>45000000</v>
      </c>
      <c r="I510" s="152">
        <v>37481250</v>
      </c>
      <c r="J510" s="153">
        <v>36</v>
      </c>
      <c r="K510" s="151" t="s">
        <v>390</v>
      </c>
      <c r="L510" s="151" t="s">
        <v>260</v>
      </c>
      <c r="M510" s="151" t="s">
        <v>1333</v>
      </c>
      <c r="N510" s="151" t="s">
        <v>72</v>
      </c>
      <c r="O510" s="151">
        <v>19.75</v>
      </c>
      <c r="P510" s="154">
        <v>46464</v>
      </c>
      <c r="Q510" s="153" t="s">
        <v>470</v>
      </c>
      <c r="R510" s="153">
        <v>0</v>
      </c>
      <c r="S510" s="153">
        <v>0</v>
      </c>
      <c r="T510" s="151" t="s">
        <v>40</v>
      </c>
      <c r="U510" s="154"/>
      <c r="V510" s="155">
        <v>860427400620</v>
      </c>
      <c r="W510" s="151" t="s">
        <v>101</v>
      </c>
      <c r="X510" s="151">
        <v>2024</v>
      </c>
    </row>
    <row r="511" spans="1:24" ht="31.5" customHeight="1" x14ac:dyDescent="0.25">
      <c r="A511" s="151" t="s">
        <v>10</v>
      </c>
      <c r="B511" s="151" t="s">
        <v>836</v>
      </c>
      <c r="C511" s="151" t="s">
        <v>837</v>
      </c>
      <c r="D511" s="151" t="s">
        <v>12</v>
      </c>
      <c r="E511" s="151" t="s">
        <v>18</v>
      </c>
      <c r="F511" s="151" t="s">
        <v>200</v>
      </c>
      <c r="G511" s="151" t="s">
        <v>251</v>
      </c>
      <c r="H511" s="152">
        <v>212500000</v>
      </c>
      <c r="I511" s="152">
        <v>58000000</v>
      </c>
      <c r="J511" s="153">
        <v>84</v>
      </c>
      <c r="K511" s="151" t="s">
        <v>485</v>
      </c>
      <c r="L511" s="151" t="s">
        <v>364</v>
      </c>
      <c r="M511" s="151" t="s">
        <v>527</v>
      </c>
      <c r="N511" s="151" t="s">
        <v>72</v>
      </c>
      <c r="O511" s="151">
        <v>20.75</v>
      </c>
      <c r="P511" s="154">
        <v>47892</v>
      </c>
      <c r="Q511" s="153" t="s">
        <v>470</v>
      </c>
      <c r="R511" s="153">
        <v>2</v>
      </c>
      <c r="S511" s="153">
        <v>1</v>
      </c>
      <c r="T511" s="151" t="s">
        <v>17</v>
      </c>
      <c r="U511" s="154"/>
      <c r="V511" s="155">
        <v>860710402407</v>
      </c>
      <c r="W511" s="151" t="s">
        <v>101</v>
      </c>
      <c r="X511" s="151">
        <v>2024</v>
      </c>
    </row>
    <row r="512" spans="1:24" ht="31.5" customHeight="1" x14ac:dyDescent="0.25">
      <c r="A512" s="151" t="s">
        <v>10</v>
      </c>
      <c r="B512" s="151" t="s">
        <v>1428</v>
      </c>
      <c r="C512" s="151" t="s">
        <v>1429</v>
      </c>
      <c r="D512" s="151" t="s">
        <v>42</v>
      </c>
      <c r="E512" s="151" t="s">
        <v>8</v>
      </c>
      <c r="F512" s="151" t="s">
        <v>53</v>
      </c>
      <c r="G512" s="151" t="s">
        <v>251</v>
      </c>
      <c r="H512" s="152">
        <v>67000000</v>
      </c>
      <c r="I512" s="152">
        <v>31524621.629999999</v>
      </c>
      <c r="J512" s="153">
        <v>36</v>
      </c>
      <c r="K512" s="151" t="s">
        <v>480</v>
      </c>
      <c r="L512" s="151" t="s">
        <v>212</v>
      </c>
      <c r="M512" s="151" t="s">
        <v>1333</v>
      </c>
      <c r="N512" s="151" t="s">
        <v>72</v>
      </c>
      <c r="O512" s="151">
        <v>20.25</v>
      </c>
      <c r="P512" s="154">
        <v>46463</v>
      </c>
      <c r="Q512" s="153" t="s">
        <v>470</v>
      </c>
      <c r="R512" s="153">
        <v>1</v>
      </c>
      <c r="S512" s="153">
        <v>0</v>
      </c>
      <c r="T512" s="151" t="s">
        <v>40</v>
      </c>
      <c r="U512" s="154">
        <v>30403</v>
      </c>
      <c r="V512" s="155">
        <v>830328301768</v>
      </c>
      <c r="W512" s="151" t="s">
        <v>100</v>
      </c>
      <c r="X512" s="151">
        <v>2024</v>
      </c>
    </row>
    <row r="513" spans="1:24" ht="31.5" customHeight="1" x14ac:dyDescent="0.25">
      <c r="A513" s="151" t="s">
        <v>6</v>
      </c>
      <c r="B513" s="151" t="s">
        <v>1101</v>
      </c>
      <c r="C513" s="151" t="s">
        <v>1320</v>
      </c>
      <c r="D513" s="151" t="s">
        <v>42</v>
      </c>
      <c r="E513" s="151" t="s">
        <v>18</v>
      </c>
      <c r="F513" s="151" t="s">
        <v>147</v>
      </c>
      <c r="G513" s="151" t="s">
        <v>251</v>
      </c>
      <c r="H513" s="152">
        <v>80000000</v>
      </c>
      <c r="I513" s="152">
        <v>40000000</v>
      </c>
      <c r="J513" s="153">
        <v>36</v>
      </c>
      <c r="K513" s="151" t="s">
        <v>469</v>
      </c>
      <c r="L513" s="151" t="s">
        <v>135</v>
      </c>
      <c r="M513" s="151" t="s">
        <v>1334</v>
      </c>
      <c r="N513" s="151" t="s">
        <v>72</v>
      </c>
      <c r="O513" s="151">
        <v>20.75</v>
      </c>
      <c r="P513" s="154">
        <v>46458</v>
      </c>
      <c r="Q513" s="153" t="s">
        <v>470</v>
      </c>
      <c r="R513" s="153">
        <v>2</v>
      </c>
      <c r="S513" s="153">
        <v>0</v>
      </c>
      <c r="T513" s="151" t="s">
        <v>40</v>
      </c>
      <c r="U513" s="154">
        <v>31989</v>
      </c>
      <c r="V513" s="155">
        <v>200740008517</v>
      </c>
      <c r="W513" s="151" t="s">
        <v>100</v>
      </c>
      <c r="X513" s="151">
        <v>2024</v>
      </c>
    </row>
    <row r="514" spans="1:24" ht="31.5" customHeight="1" x14ac:dyDescent="0.25">
      <c r="A514" s="151" t="s">
        <v>6</v>
      </c>
      <c r="B514" s="151" t="s">
        <v>1093</v>
      </c>
      <c r="C514" s="151" t="s">
        <v>1202</v>
      </c>
      <c r="D514" s="151" t="s">
        <v>12</v>
      </c>
      <c r="E514" s="151" t="s">
        <v>18</v>
      </c>
      <c r="F514" s="151" t="s">
        <v>80</v>
      </c>
      <c r="G514" s="151" t="s">
        <v>473</v>
      </c>
      <c r="H514" s="152">
        <v>235000000</v>
      </c>
      <c r="I514" s="152">
        <v>70200000</v>
      </c>
      <c r="J514" s="153">
        <v>84</v>
      </c>
      <c r="K514" s="151" t="s">
        <v>483</v>
      </c>
      <c r="L514" s="151" t="s">
        <v>263</v>
      </c>
      <c r="M514" s="151" t="s">
        <v>1334</v>
      </c>
      <c r="N514" s="151" t="s">
        <v>72</v>
      </c>
      <c r="O514" s="151">
        <v>20.25</v>
      </c>
      <c r="P514" s="154">
        <v>47918</v>
      </c>
      <c r="Q514" s="153" t="s">
        <v>470</v>
      </c>
      <c r="R514" s="153">
        <v>12</v>
      </c>
      <c r="S514" s="153">
        <v>12</v>
      </c>
      <c r="T514" s="151" t="s">
        <v>40</v>
      </c>
      <c r="U514" s="154">
        <v>21556</v>
      </c>
      <c r="V514" s="155">
        <v>171240021451</v>
      </c>
      <c r="W514" s="151" t="s">
        <v>101</v>
      </c>
      <c r="X514" s="151">
        <v>2024</v>
      </c>
    </row>
    <row r="515" spans="1:24" ht="31.5" customHeight="1" x14ac:dyDescent="0.25">
      <c r="A515" s="151" t="s">
        <v>10</v>
      </c>
      <c r="B515" s="151" t="s">
        <v>709</v>
      </c>
      <c r="C515" s="151" t="s">
        <v>710</v>
      </c>
      <c r="D515" s="151" t="s">
        <v>12</v>
      </c>
      <c r="E515" s="151" t="s">
        <v>61</v>
      </c>
      <c r="F515" s="151" t="s">
        <v>62</v>
      </c>
      <c r="G515" s="151" t="s">
        <v>251</v>
      </c>
      <c r="H515" s="152">
        <v>23400000</v>
      </c>
      <c r="I515" s="152">
        <v>11700000</v>
      </c>
      <c r="J515" s="153">
        <v>60</v>
      </c>
      <c r="K515" s="151" t="s">
        <v>475</v>
      </c>
      <c r="L515" s="151" t="s">
        <v>311</v>
      </c>
      <c r="M515" s="151" t="s">
        <v>1334</v>
      </c>
      <c r="N515" s="151" t="s">
        <v>72</v>
      </c>
      <c r="O515" s="151">
        <v>20.75</v>
      </c>
      <c r="P515" s="154">
        <v>47155</v>
      </c>
      <c r="Q515" s="153" t="s">
        <v>16</v>
      </c>
      <c r="R515" s="153">
        <v>1</v>
      </c>
      <c r="S515" s="153">
        <v>1</v>
      </c>
      <c r="T515" s="151" t="s">
        <v>40</v>
      </c>
      <c r="U515" s="154">
        <v>32927</v>
      </c>
      <c r="V515" s="155">
        <v>900223350601</v>
      </c>
      <c r="W515" s="151" t="s">
        <v>101</v>
      </c>
      <c r="X515" s="151">
        <v>2024</v>
      </c>
    </row>
    <row r="516" spans="1:24" ht="31.5" customHeight="1" x14ac:dyDescent="0.25">
      <c r="A516" s="151" t="s">
        <v>6</v>
      </c>
      <c r="B516" s="151" t="s">
        <v>693</v>
      </c>
      <c r="C516" s="151" t="s">
        <v>694</v>
      </c>
      <c r="D516" s="151" t="s">
        <v>12</v>
      </c>
      <c r="E516" s="151" t="s">
        <v>18</v>
      </c>
      <c r="F516" s="151" t="s">
        <v>110</v>
      </c>
      <c r="G516" s="151" t="s">
        <v>251</v>
      </c>
      <c r="H516" s="152">
        <v>55000000</v>
      </c>
      <c r="I516" s="152">
        <v>13512240</v>
      </c>
      <c r="J516" s="153">
        <v>60</v>
      </c>
      <c r="K516" s="151" t="s">
        <v>482</v>
      </c>
      <c r="L516" s="151" t="s">
        <v>162</v>
      </c>
      <c r="M516" s="151" t="s">
        <v>527</v>
      </c>
      <c r="N516" s="151" t="s">
        <v>72</v>
      </c>
      <c r="O516" s="151">
        <v>21.75</v>
      </c>
      <c r="P516" s="154">
        <v>47128</v>
      </c>
      <c r="Q516" s="153" t="s">
        <v>16</v>
      </c>
      <c r="R516" s="153">
        <v>0</v>
      </c>
      <c r="S516" s="153">
        <v>0</v>
      </c>
      <c r="T516" s="151" t="s">
        <v>17</v>
      </c>
      <c r="U516" s="154">
        <v>35502</v>
      </c>
      <c r="V516" s="155">
        <v>190240028350</v>
      </c>
      <c r="W516" s="151" t="s">
        <v>101</v>
      </c>
      <c r="X516" s="151">
        <v>2024</v>
      </c>
    </row>
    <row r="517" spans="1:24" ht="31.5" customHeight="1" x14ac:dyDescent="0.25">
      <c r="A517" s="151" t="s">
        <v>10</v>
      </c>
      <c r="B517" s="151" t="s">
        <v>989</v>
      </c>
      <c r="C517" s="151" t="s">
        <v>990</v>
      </c>
      <c r="D517" s="151" t="s">
        <v>12</v>
      </c>
      <c r="E517" s="151" t="s">
        <v>13</v>
      </c>
      <c r="F517" s="151" t="s">
        <v>34</v>
      </c>
      <c r="G517" s="151" t="s">
        <v>251</v>
      </c>
      <c r="H517" s="152">
        <v>45000000</v>
      </c>
      <c r="I517" s="152">
        <v>15684350</v>
      </c>
      <c r="J517" s="153">
        <v>60</v>
      </c>
      <c r="K517" s="151" t="s">
        <v>472</v>
      </c>
      <c r="L517" s="151" t="s">
        <v>437</v>
      </c>
      <c r="M517" s="151" t="s">
        <v>1334</v>
      </c>
      <c r="N517" s="151" t="s">
        <v>72</v>
      </c>
      <c r="O517" s="151">
        <v>20.75</v>
      </c>
      <c r="P517" s="154">
        <v>47175</v>
      </c>
      <c r="Q517" s="153" t="s">
        <v>16</v>
      </c>
      <c r="R517" s="153">
        <v>0</v>
      </c>
      <c r="S517" s="153">
        <v>0</v>
      </c>
      <c r="T517" s="151" t="s">
        <v>40</v>
      </c>
      <c r="U517" s="154">
        <v>29824</v>
      </c>
      <c r="V517" s="155">
        <v>810827300848</v>
      </c>
      <c r="W517" s="151" t="s">
        <v>101</v>
      </c>
      <c r="X517" s="151">
        <v>2024</v>
      </c>
    </row>
    <row r="518" spans="1:24" ht="31.5" customHeight="1" x14ac:dyDescent="0.25">
      <c r="A518" s="151" t="s">
        <v>10</v>
      </c>
      <c r="B518" s="151" t="s">
        <v>1079</v>
      </c>
      <c r="C518" s="151" t="s">
        <v>11</v>
      </c>
      <c r="D518" s="151" t="s">
        <v>12</v>
      </c>
      <c r="E518" s="151" t="s">
        <v>13</v>
      </c>
      <c r="F518" s="151" t="s">
        <v>34</v>
      </c>
      <c r="G518" s="151" t="s">
        <v>251</v>
      </c>
      <c r="H518" s="152">
        <v>70000000</v>
      </c>
      <c r="I518" s="152">
        <v>29000000</v>
      </c>
      <c r="J518" s="153">
        <v>60</v>
      </c>
      <c r="K518" s="151" t="s">
        <v>482</v>
      </c>
      <c r="L518" s="151" t="s">
        <v>162</v>
      </c>
      <c r="M518" s="151" t="s">
        <v>1334</v>
      </c>
      <c r="N518" s="151" t="s">
        <v>72</v>
      </c>
      <c r="O518" s="151">
        <v>21</v>
      </c>
      <c r="P518" s="154">
        <v>47174</v>
      </c>
      <c r="Q518" s="153" t="s">
        <v>470</v>
      </c>
      <c r="R518" s="153">
        <v>0</v>
      </c>
      <c r="S518" s="153">
        <v>0</v>
      </c>
      <c r="T518" s="151" t="s">
        <v>40</v>
      </c>
      <c r="U518" s="154"/>
      <c r="V518" s="155">
        <v>910806400276</v>
      </c>
      <c r="W518" s="151" t="s">
        <v>101</v>
      </c>
      <c r="X518" s="151">
        <v>2024</v>
      </c>
    </row>
    <row r="519" spans="1:24" ht="31.5" customHeight="1" x14ac:dyDescent="0.25">
      <c r="A519" s="151" t="s">
        <v>10</v>
      </c>
      <c r="B519" s="151" t="s">
        <v>991</v>
      </c>
      <c r="C519" s="151" t="s">
        <v>992</v>
      </c>
      <c r="D519" s="151" t="s">
        <v>42</v>
      </c>
      <c r="E519" s="151" t="s">
        <v>18</v>
      </c>
      <c r="F519" s="151" t="s">
        <v>94</v>
      </c>
      <c r="G519" s="151" t="s">
        <v>251</v>
      </c>
      <c r="H519" s="152">
        <v>140000000</v>
      </c>
      <c r="I519" s="152">
        <v>61000000</v>
      </c>
      <c r="J519" s="153">
        <v>36</v>
      </c>
      <c r="K519" s="151" t="s">
        <v>485</v>
      </c>
      <c r="L519" s="151" t="s">
        <v>429</v>
      </c>
      <c r="M519" s="151" t="s">
        <v>1333</v>
      </c>
      <c r="N519" s="151" t="s">
        <v>72</v>
      </c>
      <c r="O519" s="151">
        <v>20.75</v>
      </c>
      <c r="P519" s="154">
        <v>46444</v>
      </c>
      <c r="Q519" s="153" t="s">
        <v>470</v>
      </c>
      <c r="R519" s="153">
        <v>2</v>
      </c>
      <c r="S519" s="153">
        <v>0</v>
      </c>
      <c r="T519" s="151" t="s">
        <v>40</v>
      </c>
      <c r="U519" s="154">
        <v>31278</v>
      </c>
      <c r="V519" s="155">
        <v>850820303079</v>
      </c>
      <c r="W519" s="151" t="s">
        <v>101</v>
      </c>
      <c r="X519" s="151">
        <v>2024</v>
      </c>
    </row>
    <row r="520" spans="1:24" ht="31.5" customHeight="1" x14ac:dyDescent="0.25">
      <c r="A520" s="151" t="s">
        <v>10</v>
      </c>
      <c r="B520" s="151" t="s">
        <v>1002</v>
      </c>
      <c r="C520" s="151" t="s">
        <v>1203</v>
      </c>
      <c r="D520" s="151" t="s">
        <v>42</v>
      </c>
      <c r="E520" s="151" t="s">
        <v>8</v>
      </c>
      <c r="F520" s="151" t="s">
        <v>87</v>
      </c>
      <c r="G520" s="151" t="s">
        <v>251</v>
      </c>
      <c r="H520" s="152">
        <v>20000000</v>
      </c>
      <c r="I520" s="152">
        <v>10000000</v>
      </c>
      <c r="J520" s="153">
        <v>36</v>
      </c>
      <c r="K520" s="151" t="s">
        <v>390</v>
      </c>
      <c r="L520" s="151" t="s">
        <v>255</v>
      </c>
      <c r="M520" s="151" t="s">
        <v>1333</v>
      </c>
      <c r="N520" s="151" t="s">
        <v>72</v>
      </c>
      <c r="O520" s="151">
        <v>20.25</v>
      </c>
      <c r="P520" s="154">
        <v>46456</v>
      </c>
      <c r="Q520" s="153" t="s">
        <v>16</v>
      </c>
      <c r="R520" s="153">
        <v>0</v>
      </c>
      <c r="S520" s="153">
        <v>0</v>
      </c>
      <c r="T520" s="151" t="s">
        <v>40</v>
      </c>
      <c r="U520" s="154"/>
      <c r="V520" s="155">
        <v>831203401172</v>
      </c>
      <c r="W520" s="151" t="s">
        <v>101</v>
      </c>
      <c r="X520" s="151">
        <v>2024</v>
      </c>
    </row>
    <row r="521" spans="1:24" ht="31.5" customHeight="1" x14ac:dyDescent="0.25">
      <c r="A521" s="151" t="s">
        <v>10</v>
      </c>
      <c r="B521" s="151" t="s">
        <v>1321</v>
      </c>
      <c r="C521" s="151" t="s">
        <v>793</v>
      </c>
      <c r="D521" s="151" t="s">
        <v>12</v>
      </c>
      <c r="E521" s="151" t="s">
        <v>13</v>
      </c>
      <c r="F521" s="151" t="s">
        <v>34</v>
      </c>
      <c r="G521" s="151" t="s">
        <v>251</v>
      </c>
      <c r="H521" s="152">
        <v>70000000</v>
      </c>
      <c r="I521" s="152">
        <v>53550000</v>
      </c>
      <c r="J521" s="153">
        <v>60</v>
      </c>
      <c r="K521" s="151" t="s">
        <v>490</v>
      </c>
      <c r="L521" s="151" t="s">
        <v>339</v>
      </c>
      <c r="M521" s="151" t="s">
        <v>1333</v>
      </c>
      <c r="N521" s="151" t="s">
        <v>72</v>
      </c>
      <c r="O521" s="151">
        <v>20.25</v>
      </c>
      <c r="P521" s="154">
        <v>47189</v>
      </c>
      <c r="Q521" s="153" t="s">
        <v>470</v>
      </c>
      <c r="R521" s="153">
        <v>0</v>
      </c>
      <c r="S521" s="153">
        <v>0</v>
      </c>
      <c r="T521" s="151" t="s">
        <v>40</v>
      </c>
      <c r="U521" s="154">
        <v>31585</v>
      </c>
      <c r="V521" s="155">
        <v>860623350775</v>
      </c>
      <c r="W521" s="151" t="s">
        <v>101</v>
      </c>
      <c r="X521" s="151">
        <v>2024</v>
      </c>
    </row>
    <row r="522" spans="1:24" ht="31.5" customHeight="1" x14ac:dyDescent="0.25">
      <c r="A522" s="151" t="s">
        <v>10</v>
      </c>
      <c r="B522" s="151" t="s">
        <v>455</v>
      </c>
      <c r="C522" s="151" t="s">
        <v>1080</v>
      </c>
      <c r="D522" s="151" t="s">
        <v>12</v>
      </c>
      <c r="E522" s="151" t="s">
        <v>18</v>
      </c>
      <c r="F522" s="151" t="s">
        <v>184</v>
      </c>
      <c r="G522" s="151" t="s">
        <v>251</v>
      </c>
      <c r="H522" s="152">
        <v>71500000</v>
      </c>
      <c r="I522" s="152">
        <v>35750000</v>
      </c>
      <c r="J522" s="153">
        <v>60</v>
      </c>
      <c r="K522" s="151" t="s">
        <v>488</v>
      </c>
      <c r="L522" s="151" t="s">
        <v>451</v>
      </c>
      <c r="M522" s="151" t="s">
        <v>1334</v>
      </c>
      <c r="N522" s="151" t="s">
        <v>72</v>
      </c>
      <c r="O522" s="151">
        <v>20.75</v>
      </c>
      <c r="P522" s="154">
        <v>47177</v>
      </c>
      <c r="Q522" s="153" t="s">
        <v>470</v>
      </c>
      <c r="R522" s="153">
        <v>2</v>
      </c>
      <c r="S522" s="153">
        <v>1</v>
      </c>
      <c r="T522" s="151" t="s">
        <v>40</v>
      </c>
      <c r="U522" s="154"/>
      <c r="V522" s="155">
        <v>860603403324</v>
      </c>
      <c r="W522" s="151" t="s">
        <v>101</v>
      </c>
      <c r="X522" s="151">
        <v>2024</v>
      </c>
    </row>
    <row r="523" spans="1:24" ht="31.5" customHeight="1" x14ac:dyDescent="0.25">
      <c r="A523" s="151" t="s">
        <v>6</v>
      </c>
      <c r="B523" s="151" t="s">
        <v>838</v>
      </c>
      <c r="C523" s="151" t="s">
        <v>272</v>
      </c>
      <c r="D523" s="151" t="s">
        <v>42</v>
      </c>
      <c r="E523" s="151" t="s">
        <v>18</v>
      </c>
      <c r="F523" s="151" t="s">
        <v>116</v>
      </c>
      <c r="G523" s="151" t="s">
        <v>252</v>
      </c>
      <c r="H523" s="152">
        <v>100000000</v>
      </c>
      <c r="I523" s="152">
        <v>33582200</v>
      </c>
      <c r="J523" s="153">
        <v>36</v>
      </c>
      <c r="K523" s="151" t="s">
        <v>484</v>
      </c>
      <c r="L523" s="151" t="s">
        <v>410</v>
      </c>
      <c r="M523" s="151" t="s">
        <v>527</v>
      </c>
      <c r="N523" s="151" t="s">
        <v>72</v>
      </c>
      <c r="O523" s="151">
        <v>20.75</v>
      </c>
      <c r="P523" s="154">
        <v>46420</v>
      </c>
      <c r="Q523" s="153" t="s">
        <v>470</v>
      </c>
      <c r="R523" s="153">
        <v>0</v>
      </c>
      <c r="S523" s="153">
        <v>0</v>
      </c>
      <c r="T523" s="151" t="s">
        <v>40</v>
      </c>
      <c r="U523" s="154">
        <v>28208</v>
      </c>
      <c r="V523" s="155">
        <v>140740028449</v>
      </c>
      <c r="W523" s="151" t="s">
        <v>100</v>
      </c>
      <c r="X523" s="151">
        <v>2024</v>
      </c>
    </row>
    <row r="524" spans="1:24" ht="31.5" customHeight="1" x14ac:dyDescent="0.25">
      <c r="A524" s="151" t="s">
        <v>10</v>
      </c>
      <c r="B524" s="151" t="s">
        <v>1430</v>
      </c>
      <c r="C524" s="151" t="s">
        <v>497</v>
      </c>
      <c r="D524" s="151" t="s">
        <v>12</v>
      </c>
      <c r="E524" s="151" t="s">
        <v>13</v>
      </c>
      <c r="F524" s="151" t="s">
        <v>34</v>
      </c>
      <c r="G524" s="151" t="s">
        <v>251</v>
      </c>
      <c r="H524" s="152">
        <v>24000000</v>
      </c>
      <c r="I524" s="152">
        <v>11300000</v>
      </c>
      <c r="J524" s="153">
        <v>36</v>
      </c>
      <c r="K524" s="151" t="s">
        <v>490</v>
      </c>
      <c r="L524" s="151" t="s">
        <v>335</v>
      </c>
      <c r="M524" s="151" t="s">
        <v>1334</v>
      </c>
      <c r="N524" s="151" t="s">
        <v>72</v>
      </c>
      <c r="O524" s="151">
        <v>20.25</v>
      </c>
      <c r="P524" s="154">
        <v>46464</v>
      </c>
      <c r="Q524" s="153" t="s">
        <v>16</v>
      </c>
      <c r="R524" s="153">
        <v>1</v>
      </c>
      <c r="S524" s="153">
        <v>1</v>
      </c>
      <c r="T524" s="151" t="s">
        <v>17</v>
      </c>
      <c r="U524" s="154">
        <v>35889</v>
      </c>
      <c r="V524" s="155">
        <v>980405450423</v>
      </c>
      <c r="W524" s="151" t="s">
        <v>101</v>
      </c>
      <c r="X524" s="151">
        <v>2024</v>
      </c>
    </row>
    <row r="525" spans="1:24" ht="31.5" customHeight="1" x14ac:dyDescent="0.25">
      <c r="A525" s="151" t="s">
        <v>6</v>
      </c>
      <c r="B525" s="151" t="s">
        <v>872</v>
      </c>
      <c r="C525" s="151" t="s">
        <v>1204</v>
      </c>
      <c r="D525" s="151" t="s">
        <v>12</v>
      </c>
      <c r="E525" s="151" t="s">
        <v>63</v>
      </c>
      <c r="F525" s="151" t="s">
        <v>1210</v>
      </c>
      <c r="G525" s="151" t="s">
        <v>251</v>
      </c>
      <c r="H525" s="152">
        <v>20000000</v>
      </c>
      <c r="I525" s="152">
        <v>7628829</v>
      </c>
      <c r="J525" s="153">
        <v>60</v>
      </c>
      <c r="K525" s="151" t="s">
        <v>478</v>
      </c>
      <c r="L525" s="151" t="s">
        <v>422</v>
      </c>
      <c r="M525" s="151" t="s">
        <v>1333</v>
      </c>
      <c r="N525" s="151" t="s">
        <v>72</v>
      </c>
      <c r="O525" s="151">
        <v>20.25</v>
      </c>
      <c r="P525" s="154">
        <v>47186</v>
      </c>
      <c r="Q525" s="153" t="s">
        <v>16</v>
      </c>
      <c r="R525" s="153">
        <v>2</v>
      </c>
      <c r="S525" s="153">
        <v>0</v>
      </c>
      <c r="T525" s="151" t="s">
        <v>40</v>
      </c>
      <c r="U525" s="154">
        <v>23519</v>
      </c>
      <c r="V525" s="155">
        <v>90640016628</v>
      </c>
      <c r="W525" s="151" t="s">
        <v>100</v>
      </c>
      <c r="X525" s="151">
        <v>2024</v>
      </c>
    </row>
    <row r="526" spans="1:24" ht="31.5" customHeight="1" x14ac:dyDescent="0.25">
      <c r="A526" s="151" t="s">
        <v>10</v>
      </c>
      <c r="B526" s="151" t="s">
        <v>740</v>
      </c>
      <c r="C526" s="151" t="s">
        <v>993</v>
      </c>
      <c r="D526" s="151" t="s">
        <v>12</v>
      </c>
      <c r="E526" s="151" t="s">
        <v>61</v>
      </c>
      <c r="F526" s="151" t="s">
        <v>542</v>
      </c>
      <c r="G526" s="151" t="s">
        <v>251</v>
      </c>
      <c r="H526" s="152">
        <v>150000000</v>
      </c>
      <c r="I526" s="152">
        <v>73013395.939999998</v>
      </c>
      <c r="J526" s="153">
        <v>60</v>
      </c>
      <c r="K526" s="151" t="s">
        <v>469</v>
      </c>
      <c r="L526" s="151" t="s">
        <v>308</v>
      </c>
      <c r="M526" s="151" t="s">
        <v>1334</v>
      </c>
      <c r="N526" s="151" t="s">
        <v>72</v>
      </c>
      <c r="O526" s="151">
        <v>21</v>
      </c>
      <c r="P526" s="154">
        <v>47171</v>
      </c>
      <c r="Q526" s="153" t="s">
        <v>470</v>
      </c>
      <c r="R526" s="153">
        <v>0</v>
      </c>
      <c r="S526" s="153">
        <v>0</v>
      </c>
      <c r="T526" s="151" t="s">
        <v>17</v>
      </c>
      <c r="U526" s="154">
        <v>27798</v>
      </c>
      <c r="V526" s="155">
        <v>760208402249</v>
      </c>
      <c r="W526" s="151" t="s">
        <v>101</v>
      </c>
      <c r="X526" s="151">
        <v>2024</v>
      </c>
    </row>
    <row r="527" spans="1:24" ht="31.5" customHeight="1" x14ac:dyDescent="0.25">
      <c r="A527" s="151" t="s">
        <v>6</v>
      </c>
      <c r="B527" s="151" t="s">
        <v>1302</v>
      </c>
      <c r="C527" s="151" t="s">
        <v>304</v>
      </c>
      <c r="D527" s="151" t="s">
        <v>42</v>
      </c>
      <c r="E527" s="151" t="s">
        <v>13</v>
      </c>
      <c r="F527" s="151" t="s">
        <v>34</v>
      </c>
      <c r="G527" s="151" t="s">
        <v>473</v>
      </c>
      <c r="H527" s="152">
        <v>30000000</v>
      </c>
      <c r="I527" s="152">
        <v>11871503</v>
      </c>
      <c r="J527" s="153">
        <v>36</v>
      </c>
      <c r="K527" s="151" t="s">
        <v>484</v>
      </c>
      <c r="L527" s="151" t="s">
        <v>235</v>
      </c>
      <c r="M527" s="151" t="s">
        <v>1334</v>
      </c>
      <c r="N527" s="151" t="s">
        <v>72</v>
      </c>
      <c r="O527" s="151">
        <v>19.75</v>
      </c>
      <c r="P527" s="154">
        <v>46460</v>
      </c>
      <c r="Q527" s="153" t="s">
        <v>16</v>
      </c>
      <c r="R527" s="153">
        <v>6</v>
      </c>
      <c r="S527" s="153">
        <v>0</v>
      </c>
      <c r="T527" s="151" t="s">
        <v>40</v>
      </c>
      <c r="U527" s="154">
        <v>31685</v>
      </c>
      <c r="V527" s="155">
        <v>71140020548</v>
      </c>
      <c r="W527" s="151" t="s">
        <v>100</v>
      </c>
      <c r="X527" s="151">
        <v>2024</v>
      </c>
    </row>
    <row r="528" spans="1:24" ht="31.5" customHeight="1" x14ac:dyDescent="0.25">
      <c r="A528" s="151" t="s">
        <v>10</v>
      </c>
      <c r="B528" s="151" t="s">
        <v>1098</v>
      </c>
      <c r="C528" s="151" t="s">
        <v>192</v>
      </c>
      <c r="D528" s="151" t="s">
        <v>12</v>
      </c>
      <c r="E528" s="151" t="s">
        <v>13</v>
      </c>
      <c r="F528" s="151" t="s">
        <v>34</v>
      </c>
      <c r="G528" s="151" t="s">
        <v>251</v>
      </c>
      <c r="H528" s="152">
        <v>110000000</v>
      </c>
      <c r="I528" s="152">
        <v>53000000</v>
      </c>
      <c r="J528" s="153">
        <v>84</v>
      </c>
      <c r="K528" s="151" t="s">
        <v>488</v>
      </c>
      <c r="L528" s="151" t="s">
        <v>451</v>
      </c>
      <c r="M528" s="151" t="s">
        <v>1334</v>
      </c>
      <c r="N528" s="151" t="s">
        <v>72</v>
      </c>
      <c r="O528" s="151">
        <v>20.25</v>
      </c>
      <c r="P528" s="154">
        <v>47926</v>
      </c>
      <c r="Q528" s="153" t="s">
        <v>470</v>
      </c>
      <c r="R528" s="153">
        <v>0</v>
      </c>
      <c r="S528" s="153">
        <v>1</v>
      </c>
      <c r="T528" s="151" t="s">
        <v>40</v>
      </c>
      <c r="U528" s="154">
        <v>31589</v>
      </c>
      <c r="V528" s="155">
        <v>860626301842</v>
      </c>
      <c r="W528" s="151" t="s">
        <v>101</v>
      </c>
      <c r="X528" s="151">
        <v>2024</v>
      </c>
    </row>
    <row r="529" spans="1:24" ht="31.5" customHeight="1" x14ac:dyDescent="0.25">
      <c r="A529" s="151" t="s">
        <v>6</v>
      </c>
      <c r="B529" s="151" t="s">
        <v>1503</v>
      </c>
      <c r="C529" s="151" t="s">
        <v>1504</v>
      </c>
      <c r="D529" s="151" t="s">
        <v>12</v>
      </c>
      <c r="E529" s="151" t="s">
        <v>61</v>
      </c>
      <c r="F529" s="151" t="s">
        <v>62</v>
      </c>
      <c r="G529" s="151" t="s">
        <v>393</v>
      </c>
      <c r="H529" s="152">
        <v>200000000</v>
      </c>
      <c r="I529" s="152">
        <v>98182866</v>
      </c>
      <c r="J529" s="153">
        <v>60</v>
      </c>
      <c r="K529" s="151" t="s">
        <v>469</v>
      </c>
      <c r="L529" s="151" t="s">
        <v>464</v>
      </c>
      <c r="M529" s="151" t="s">
        <v>1334</v>
      </c>
      <c r="N529" s="151" t="s">
        <v>72</v>
      </c>
      <c r="O529" s="151">
        <v>20.25</v>
      </c>
      <c r="P529" s="154">
        <v>47205</v>
      </c>
      <c r="Q529" s="153" t="s">
        <v>470</v>
      </c>
      <c r="R529" s="153">
        <v>0</v>
      </c>
      <c r="S529" s="153">
        <v>7</v>
      </c>
      <c r="T529" s="151" t="s">
        <v>17</v>
      </c>
      <c r="U529" s="154">
        <v>25586</v>
      </c>
      <c r="V529" s="155">
        <v>230740028725</v>
      </c>
      <c r="W529" s="151" t="s">
        <v>101</v>
      </c>
      <c r="X529" s="151">
        <v>2024</v>
      </c>
    </row>
    <row r="530" spans="1:24" ht="31.5" customHeight="1" x14ac:dyDescent="0.25">
      <c r="A530" s="151" t="s">
        <v>6</v>
      </c>
      <c r="B530" s="151" t="s">
        <v>1034</v>
      </c>
      <c r="C530" s="151" t="s">
        <v>1081</v>
      </c>
      <c r="D530" s="151" t="s">
        <v>12</v>
      </c>
      <c r="E530" s="151" t="s">
        <v>489</v>
      </c>
      <c r="F530" s="151" t="s">
        <v>58</v>
      </c>
      <c r="G530" s="151" t="s">
        <v>309</v>
      </c>
      <c r="H530" s="152">
        <v>116000000</v>
      </c>
      <c r="I530" s="152">
        <v>1700000</v>
      </c>
      <c r="J530" s="153">
        <v>120</v>
      </c>
      <c r="K530" s="151" t="s">
        <v>474</v>
      </c>
      <c r="L530" s="151" t="s">
        <v>130</v>
      </c>
      <c r="M530" s="151" t="s">
        <v>1334</v>
      </c>
      <c r="N530" s="151" t="s">
        <v>72</v>
      </c>
      <c r="O530" s="151">
        <v>20.75</v>
      </c>
      <c r="P530" s="154">
        <v>49008</v>
      </c>
      <c r="Q530" s="153" t="s">
        <v>16</v>
      </c>
      <c r="R530" s="153">
        <v>0</v>
      </c>
      <c r="S530" s="153">
        <v>15</v>
      </c>
      <c r="T530" s="151" t="s">
        <v>17</v>
      </c>
      <c r="U530" s="154">
        <v>28070</v>
      </c>
      <c r="V530" s="155">
        <v>231140029070</v>
      </c>
      <c r="W530" s="151" t="s">
        <v>101</v>
      </c>
      <c r="X530" s="151">
        <v>2024</v>
      </c>
    </row>
    <row r="531" spans="1:24" ht="31.5" customHeight="1" x14ac:dyDescent="0.25">
      <c r="A531" s="151" t="s">
        <v>10</v>
      </c>
      <c r="B531" s="151" t="s">
        <v>695</v>
      </c>
      <c r="C531" s="151" t="s">
        <v>696</v>
      </c>
      <c r="D531" s="151" t="s">
        <v>12</v>
      </c>
      <c r="E531" s="151" t="s">
        <v>13</v>
      </c>
      <c r="F531" s="151" t="s">
        <v>96</v>
      </c>
      <c r="G531" s="151" t="s">
        <v>251</v>
      </c>
      <c r="H531" s="152">
        <v>30000000</v>
      </c>
      <c r="I531" s="152">
        <v>11036500</v>
      </c>
      <c r="J531" s="153">
        <v>60</v>
      </c>
      <c r="K531" s="151" t="s">
        <v>482</v>
      </c>
      <c r="L531" s="151" t="s">
        <v>151</v>
      </c>
      <c r="M531" s="151" t="s">
        <v>527</v>
      </c>
      <c r="N531" s="151" t="s">
        <v>72</v>
      </c>
      <c r="O531" s="151">
        <v>20.75</v>
      </c>
      <c r="P531" s="154">
        <v>47136</v>
      </c>
      <c r="Q531" s="153" t="s">
        <v>470</v>
      </c>
      <c r="R531" s="153">
        <v>0</v>
      </c>
      <c r="S531" s="153">
        <v>0</v>
      </c>
      <c r="T531" s="151" t="s">
        <v>40</v>
      </c>
      <c r="U531" s="154">
        <v>32832</v>
      </c>
      <c r="V531" s="155">
        <v>891120302411</v>
      </c>
      <c r="W531" s="151" t="s">
        <v>101</v>
      </c>
      <c r="X531" s="151">
        <v>2024</v>
      </c>
    </row>
    <row r="532" spans="1:24" ht="31.5" customHeight="1" x14ac:dyDescent="0.25">
      <c r="A532" s="151" t="s">
        <v>10</v>
      </c>
      <c r="B532" s="151" t="s">
        <v>697</v>
      </c>
      <c r="C532" s="151" t="s">
        <v>698</v>
      </c>
      <c r="D532" s="151" t="s">
        <v>42</v>
      </c>
      <c r="E532" s="151" t="s">
        <v>8</v>
      </c>
      <c r="F532" s="151" t="s">
        <v>87</v>
      </c>
      <c r="G532" s="151" t="s">
        <v>251</v>
      </c>
      <c r="H532" s="152">
        <v>40000000</v>
      </c>
      <c r="I532" s="152">
        <v>18000000</v>
      </c>
      <c r="J532" s="153">
        <v>36</v>
      </c>
      <c r="K532" s="151" t="s">
        <v>482</v>
      </c>
      <c r="L532" s="151" t="s">
        <v>141</v>
      </c>
      <c r="M532" s="151" t="s">
        <v>527</v>
      </c>
      <c r="N532" s="151" t="s">
        <v>72</v>
      </c>
      <c r="O532" s="151">
        <v>21</v>
      </c>
      <c r="P532" s="154">
        <v>46387</v>
      </c>
      <c r="Q532" s="153" t="s">
        <v>16</v>
      </c>
      <c r="R532" s="153">
        <v>5</v>
      </c>
      <c r="S532" s="153">
        <v>0</v>
      </c>
      <c r="T532" s="151" t="s">
        <v>40</v>
      </c>
      <c r="U532" s="154">
        <v>28728</v>
      </c>
      <c r="V532" s="155">
        <v>780826300537</v>
      </c>
      <c r="W532" s="151" t="s">
        <v>101</v>
      </c>
      <c r="X532" s="151">
        <v>2024</v>
      </c>
    </row>
    <row r="533" spans="1:24" ht="31.5" customHeight="1" x14ac:dyDescent="0.25">
      <c r="A533" s="151" t="s">
        <v>10</v>
      </c>
      <c r="B533" s="151" t="s">
        <v>1322</v>
      </c>
      <c r="C533" s="151" t="s">
        <v>1323</v>
      </c>
      <c r="D533" s="151" t="s">
        <v>42</v>
      </c>
      <c r="E533" s="151" t="s">
        <v>63</v>
      </c>
      <c r="F533" s="151" t="s">
        <v>64</v>
      </c>
      <c r="G533" s="151" t="s">
        <v>251</v>
      </c>
      <c r="H533" s="152">
        <v>30000000</v>
      </c>
      <c r="I533" s="152">
        <v>15000000</v>
      </c>
      <c r="J533" s="153">
        <v>36</v>
      </c>
      <c r="K533" s="151" t="s">
        <v>485</v>
      </c>
      <c r="L533" s="151" t="s">
        <v>438</v>
      </c>
      <c r="M533" s="151" t="s">
        <v>1333</v>
      </c>
      <c r="N533" s="151" t="s">
        <v>72</v>
      </c>
      <c r="O533" s="151">
        <v>20.25</v>
      </c>
      <c r="P533" s="154">
        <v>46458</v>
      </c>
      <c r="Q533" s="153" t="s">
        <v>16</v>
      </c>
      <c r="R533" s="153">
        <v>1</v>
      </c>
      <c r="S533" s="153">
        <v>0</v>
      </c>
      <c r="T533" s="151" t="s">
        <v>40</v>
      </c>
      <c r="U533" s="154">
        <v>33423</v>
      </c>
      <c r="V533" s="155">
        <v>910704302404</v>
      </c>
      <c r="W533" s="151" t="s">
        <v>101</v>
      </c>
      <c r="X533" s="151">
        <v>2024</v>
      </c>
    </row>
    <row r="534" spans="1:24" ht="31.5" customHeight="1" x14ac:dyDescent="0.25">
      <c r="A534" s="151" t="s">
        <v>10</v>
      </c>
      <c r="B534" s="151" t="s">
        <v>1082</v>
      </c>
      <c r="C534" s="151" t="s">
        <v>532</v>
      </c>
      <c r="D534" s="151" t="s">
        <v>12</v>
      </c>
      <c r="E534" s="151" t="s">
        <v>13</v>
      </c>
      <c r="F534" s="151" t="s">
        <v>28</v>
      </c>
      <c r="G534" s="151" t="s">
        <v>393</v>
      </c>
      <c r="H534" s="152">
        <v>40000000</v>
      </c>
      <c r="I534" s="152">
        <v>20000000</v>
      </c>
      <c r="J534" s="153">
        <v>60</v>
      </c>
      <c r="K534" s="151" t="s">
        <v>390</v>
      </c>
      <c r="L534" s="151" t="s">
        <v>254</v>
      </c>
      <c r="M534" s="151" t="s">
        <v>527</v>
      </c>
      <c r="N534" s="151" t="s">
        <v>72</v>
      </c>
      <c r="O534" s="151">
        <v>20.75</v>
      </c>
      <c r="P534" s="154">
        <v>47177</v>
      </c>
      <c r="Q534" s="153" t="s">
        <v>470</v>
      </c>
      <c r="R534" s="153">
        <v>0</v>
      </c>
      <c r="S534" s="153">
        <v>0</v>
      </c>
      <c r="T534" s="151" t="s">
        <v>40</v>
      </c>
      <c r="U534" s="154">
        <v>25355</v>
      </c>
      <c r="V534" s="155">
        <v>690601402418</v>
      </c>
      <c r="W534" s="151" t="s">
        <v>101</v>
      </c>
      <c r="X534" s="151">
        <v>2024</v>
      </c>
    </row>
    <row r="535" spans="1:24" ht="31.5" customHeight="1" x14ac:dyDescent="0.25">
      <c r="A535" s="151" t="s">
        <v>10</v>
      </c>
      <c r="B535" s="151" t="s">
        <v>1431</v>
      </c>
      <c r="C535" s="151" t="s">
        <v>1432</v>
      </c>
      <c r="D535" s="151" t="s">
        <v>42</v>
      </c>
      <c r="E535" s="151" t="s">
        <v>8</v>
      </c>
      <c r="F535" s="151" t="s">
        <v>87</v>
      </c>
      <c r="G535" s="151" t="s">
        <v>251</v>
      </c>
      <c r="H535" s="152">
        <v>25000000</v>
      </c>
      <c r="I535" s="152">
        <v>9250000</v>
      </c>
      <c r="J535" s="153">
        <v>36</v>
      </c>
      <c r="K535" s="151" t="s">
        <v>490</v>
      </c>
      <c r="L535" s="151" t="s">
        <v>339</v>
      </c>
      <c r="M535" s="151" t="s">
        <v>1333</v>
      </c>
      <c r="N535" s="151" t="s">
        <v>72</v>
      </c>
      <c r="O535" s="151">
        <v>19.75</v>
      </c>
      <c r="P535" s="154">
        <v>46465</v>
      </c>
      <c r="Q535" s="153" t="s">
        <v>16</v>
      </c>
      <c r="R535" s="153">
        <v>0</v>
      </c>
      <c r="S535" s="153">
        <v>0</v>
      </c>
      <c r="T535" s="151" t="s">
        <v>40</v>
      </c>
      <c r="U535" s="154">
        <v>32344</v>
      </c>
      <c r="V535" s="155">
        <v>880721399060</v>
      </c>
      <c r="W535" s="151" t="s">
        <v>101</v>
      </c>
      <c r="X535" s="151">
        <v>2024</v>
      </c>
    </row>
    <row r="536" spans="1:24" ht="31.5" customHeight="1" x14ac:dyDescent="0.25">
      <c r="A536" s="151" t="s">
        <v>10</v>
      </c>
      <c r="B536" s="151" t="s">
        <v>839</v>
      </c>
      <c r="C536" s="151" t="s">
        <v>840</v>
      </c>
      <c r="D536" s="151" t="s">
        <v>12</v>
      </c>
      <c r="E536" s="151" t="s">
        <v>13</v>
      </c>
      <c r="F536" s="151" t="s">
        <v>34</v>
      </c>
      <c r="G536" s="151" t="s">
        <v>251</v>
      </c>
      <c r="H536" s="152">
        <v>30000000</v>
      </c>
      <c r="I536" s="152">
        <v>14946520</v>
      </c>
      <c r="J536" s="153">
        <v>60</v>
      </c>
      <c r="K536" s="151" t="s">
        <v>482</v>
      </c>
      <c r="L536" s="151" t="s">
        <v>162</v>
      </c>
      <c r="M536" s="151" t="s">
        <v>1334</v>
      </c>
      <c r="N536" s="151" t="s">
        <v>72</v>
      </c>
      <c r="O536" s="151">
        <v>21.5</v>
      </c>
      <c r="P536" s="154">
        <v>47155</v>
      </c>
      <c r="Q536" s="153" t="s">
        <v>16</v>
      </c>
      <c r="R536" s="153">
        <v>0</v>
      </c>
      <c r="S536" s="153">
        <v>0</v>
      </c>
      <c r="T536" s="151" t="s">
        <v>40</v>
      </c>
      <c r="U536" s="154">
        <v>30390</v>
      </c>
      <c r="V536" s="155">
        <v>830315300987</v>
      </c>
      <c r="W536" s="151" t="s">
        <v>100</v>
      </c>
      <c r="X536" s="151">
        <v>2024</v>
      </c>
    </row>
    <row r="537" spans="1:24" ht="31.5" customHeight="1" x14ac:dyDescent="0.25">
      <c r="A537" s="151" t="s">
        <v>10</v>
      </c>
      <c r="B537" s="151" t="s">
        <v>1433</v>
      </c>
      <c r="C537" s="151" t="s">
        <v>1434</v>
      </c>
      <c r="D537" s="151" t="s">
        <v>42</v>
      </c>
      <c r="E537" s="151" t="s">
        <v>18</v>
      </c>
      <c r="F537" s="151" t="s">
        <v>128</v>
      </c>
      <c r="G537" s="151" t="s">
        <v>251</v>
      </c>
      <c r="H537" s="152">
        <v>20000000</v>
      </c>
      <c r="I537" s="152">
        <v>7500000</v>
      </c>
      <c r="J537" s="153">
        <v>36</v>
      </c>
      <c r="K537" s="151" t="s">
        <v>486</v>
      </c>
      <c r="L537" s="151" t="s">
        <v>239</v>
      </c>
      <c r="M537" s="151" t="s">
        <v>1333</v>
      </c>
      <c r="N537" s="151" t="s">
        <v>72</v>
      </c>
      <c r="O537" s="151">
        <v>20.75</v>
      </c>
      <c r="P537" s="154">
        <v>46471</v>
      </c>
      <c r="Q537" s="153" t="s">
        <v>16</v>
      </c>
      <c r="R537" s="153">
        <v>0</v>
      </c>
      <c r="S537" s="153">
        <v>0</v>
      </c>
      <c r="T537" s="151" t="s">
        <v>17</v>
      </c>
      <c r="U537" s="154">
        <v>35134</v>
      </c>
      <c r="V537" s="155">
        <v>960310451045</v>
      </c>
      <c r="W537" s="151" t="s">
        <v>101</v>
      </c>
      <c r="X537" s="151">
        <v>2024</v>
      </c>
    </row>
    <row r="538" spans="1:24" ht="31.5" customHeight="1" x14ac:dyDescent="0.25">
      <c r="A538" s="151" t="s">
        <v>10</v>
      </c>
      <c r="B538" s="151" t="s">
        <v>994</v>
      </c>
      <c r="C538" s="151" t="s">
        <v>995</v>
      </c>
      <c r="D538" s="151" t="s">
        <v>12</v>
      </c>
      <c r="E538" s="151" t="s">
        <v>8</v>
      </c>
      <c r="F538" s="151" t="s">
        <v>66</v>
      </c>
      <c r="G538" s="151" t="s">
        <v>473</v>
      </c>
      <c r="H538" s="152">
        <v>167000000</v>
      </c>
      <c r="I538" s="152">
        <v>49513393</v>
      </c>
      <c r="J538" s="153">
        <v>60</v>
      </c>
      <c r="K538" s="151" t="s">
        <v>474</v>
      </c>
      <c r="L538" s="151" t="s">
        <v>308</v>
      </c>
      <c r="M538" s="151" t="s">
        <v>1334</v>
      </c>
      <c r="N538" s="151" t="s">
        <v>72</v>
      </c>
      <c r="O538" s="151">
        <v>20.75</v>
      </c>
      <c r="P538" s="154">
        <v>47170</v>
      </c>
      <c r="Q538" s="153" t="s">
        <v>470</v>
      </c>
      <c r="R538" s="153">
        <v>0</v>
      </c>
      <c r="S538" s="153">
        <v>5</v>
      </c>
      <c r="T538" s="151" t="s">
        <v>40</v>
      </c>
      <c r="U538" s="154">
        <v>23159</v>
      </c>
      <c r="V538" s="155">
        <v>630528400810</v>
      </c>
      <c r="W538" s="151" t="s">
        <v>101</v>
      </c>
      <c r="X538" s="151">
        <v>2024</v>
      </c>
    </row>
    <row r="539" spans="1:24" ht="31.5" customHeight="1" x14ac:dyDescent="0.25">
      <c r="A539" s="151" t="s">
        <v>10</v>
      </c>
      <c r="B539" s="151" t="s">
        <v>391</v>
      </c>
      <c r="C539" s="151" t="s">
        <v>269</v>
      </c>
      <c r="D539" s="151" t="s">
        <v>12</v>
      </c>
      <c r="E539" s="151" t="s">
        <v>13</v>
      </c>
      <c r="F539" s="151" t="s">
        <v>34</v>
      </c>
      <c r="G539" s="151" t="s">
        <v>251</v>
      </c>
      <c r="H539" s="152">
        <v>41000000</v>
      </c>
      <c r="I539" s="152">
        <v>19321703</v>
      </c>
      <c r="J539" s="153">
        <v>36</v>
      </c>
      <c r="K539" s="151" t="s">
        <v>390</v>
      </c>
      <c r="L539" s="151" t="s">
        <v>254</v>
      </c>
      <c r="M539" s="151" t="s">
        <v>1334</v>
      </c>
      <c r="N539" s="151" t="s">
        <v>72</v>
      </c>
      <c r="O539" s="151">
        <v>19.75</v>
      </c>
      <c r="P539" s="154">
        <v>46472</v>
      </c>
      <c r="Q539" s="153" t="s">
        <v>470</v>
      </c>
      <c r="R539" s="153">
        <v>0</v>
      </c>
      <c r="S539" s="153">
        <v>1</v>
      </c>
      <c r="T539" s="151" t="s">
        <v>40</v>
      </c>
      <c r="U539" s="154">
        <v>27910</v>
      </c>
      <c r="V539" s="155">
        <v>760530400461</v>
      </c>
      <c r="W539" s="151" t="s">
        <v>101</v>
      </c>
      <c r="X539" s="151">
        <v>2024</v>
      </c>
    </row>
    <row r="540" spans="1:24" ht="31.5" customHeight="1" x14ac:dyDescent="0.25">
      <c r="A540" s="151" t="s">
        <v>10</v>
      </c>
      <c r="B540" s="151" t="s">
        <v>1435</v>
      </c>
      <c r="C540" s="151" t="s">
        <v>1436</v>
      </c>
      <c r="D540" s="151" t="s">
        <v>12</v>
      </c>
      <c r="E540" s="151" t="s">
        <v>48</v>
      </c>
      <c r="F540" s="151" t="s">
        <v>71</v>
      </c>
      <c r="G540" s="151" t="s">
        <v>251</v>
      </c>
      <c r="H540" s="152">
        <v>100000000</v>
      </c>
      <c r="I540" s="152">
        <v>48821601</v>
      </c>
      <c r="J540" s="153">
        <v>84</v>
      </c>
      <c r="K540" s="151" t="s">
        <v>480</v>
      </c>
      <c r="L540" s="151" t="s">
        <v>212</v>
      </c>
      <c r="M540" s="151" t="s">
        <v>1333</v>
      </c>
      <c r="N540" s="151" t="s">
        <v>72</v>
      </c>
      <c r="O540" s="151">
        <v>21</v>
      </c>
      <c r="P540" s="154">
        <v>47927</v>
      </c>
      <c r="Q540" s="153" t="s">
        <v>470</v>
      </c>
      <c r="R540" s="153">
        <v>2</v>
      </c>
      <c r="S540" s="153">
        <v>2</v>
      </c>
      <c r="T540" s="151" t="s">
        <v>17</v>
      </c>
      <c r="U540" s="154"/>
      <c r="V540" s="155">
        <v>800618403385</v>
      </c>
      <c r="W540" s="151" t="s">
        <v>101</v>
      </c>
      <c r="X540" s="151">
        <v>2024</v>
      </c>
    </row>
    <row r="541" spans="1:24" ht="31.5" customHeight="1" x14ac:dyDescent="0.25">
      <c r="A541" s="151" t="s">
        <v>6</v>
      </c>
      <c r="B541" s="151" t="s">
        <v>578</v>
      </c>
      <c r="C541" s="151" t="s">
        <v>497</v>
      </c>
      <c r="D541" s="151" t="s">
        <v>12</v>
      </c>
      <c r="E541" s="151" t="s">
        <v>13</v>
      </c>
      <c r="F541" s="151" t="s">
        <v>34</v>
      </c>
      <c r="G541" s="151" t="s">
        <v>393</v>
      </c>
      <c r="H541" s="152">
        <v>17500000</v>
      </c>
      <c r="I541" s="152">
        <v>3100000</v>
      </c>
      <c r="J541" s="153">
        <v>60</v>
      </c>
      <c r="K541" s="151" t="s">
        <v>490</v>
      </c>
      <c r="L541" s="151" t="s">
        <v>78</v>
      </c>
      <c r="M541" s="151" t="s">
        <v>527</v>
      </c>
      <c r="N541" s="151" t="s">
        <v>72</v>
      </c>
      <c r="O541" s="151">
        <v>20.75</v>
      </c>
      <c r="P541" s="154">
        <v>47135</v>
      </c>
      <c r="Q541" s="153" t="s">
        <v>470</v>
      </c>
      <c r="R541" s="153">
        <v>7</v>
      </c>
      <c r="S541" s="153">
        <v>0</v>
      </c>
      <c r="T541" s="151" t="s">
        <v>40</v>
      </c>
      <c r="U541" s="154">
        <v>28205</v>
      </c>
      <c r="V541" s="155">
        <v>130240020295</v>
      </c>
      <c r="W541" s="151" t="s">
        <v>101</v>
      </c>
      <c r="X541" s="151">
        <v>2024</v>
      </c>
    </row>
    <row r="542" spans="1:24" ht="31.5" customHeight="1" x14ac:dyDescent="0.25">
      <c r="A542" s="151" t="s">
        <v>6</v>
      </c>
      <c r="B542" s="151" t="s">
        <v>875</v>
      </c>
      <c r="C542" s="151" t="s">
        <v>178</v>
      </c>
      <c r="D542" s="151" t="s">
        <v>42</v>
      </c>
      <c r="E542" s="151" t="s">
        <v>18</v>
      </c>
      <c r="F542" s="151" t="s">
        <v>73</v>
      </c>
      <c r="G542" s="151" t="s">
        <v>251</v>
      </c>
      <c r="H542" s="152">
        <v>90000000</v>
      </c>
      <c r="I542" s="152">
        <v>45000000</v>
      </c>
      <c r="J542" s="153">
        <v>36</v>
      </c>
      <c r="K542" s="151" t="s">
        <v>488</v>
      </c>
      <c r="L542" s="151" t="s">
        <v>451</v>
      </c>
      <c r="M542" s="151" t="s">
        <v>1334</v>
      </c>
      <c r="N542" s="151" t="s">
        <v>72</v>
      </c>
      <c r="O542" s="151">
        <v>20.25</v>
      </c>
      <c r="P542" s="154">
        <v>46458</v>
      </c>
      <c r="Q542" s="153" t="s">
        <v>470</v>
      </c>
      <c r="R542" s="153">
        <v>1</v>
      </c>
      <c r="S542" s="153">
        <v>1</v>
      </c>
      <c r="T542" s="151" t="s">
        <v>40</v>
      </c>
      <c r="U542" s="154">
        <v>34557</v>
      </c>
      <c r="V542" s="155">
        <v>211140035110</v>
      </c>
      <c r="W542" s="151" t="s">
        <v>101</v>
      </c>
      <c r="X542" s="151">
        <v>2024</v>
      </c>
    </row>
    <row r="543" spans="1:24" ht="31.5" customHeight="1" x14ac:dyDescent="0.25">
      <c r="A543" s="151" t="s">
        <v>10</v>
      </c>
      <c r="B543" s="151" t="s">
        <v>1437</v>
      </c>
      <c r="C543" s="151" t="s">
        <v>363</v>
      </c>
      <c r="D543" s="151" t="s">
        <v>42</v>
      </c>
      <c r="E543" s="151" t="s">
        <v>8</v>
      </c>
      <c r="F543" s="151" t="s">
        <v>98</v>
      </c>
      <c r="G543" s="151" t="s">
        <v>252</v>
      </c>
      <c r="H543" s="152">
        <v>30000000</v>
      </c>
      <c r="I543" s="152">
        <v>8242000</v>
      </c>
      <c r="J543" s="153">
        <v>36</v>
      </c>
      <c r="K543" s="151" t="s">
        <v>487</v>
      </c>
      <c r="L543" s="151" t="s">
        <v>292</v>
      </c>
      <c r="M543" s="151" t="s">
        <v>1333</v>
      </c>
      <c r="N543" s="151" t="s">
        <v>72</v>
      </c>
      <c r="O543" s="151">
        <v>20.25</v>
      </c>
      <c r="P543" s="154">
        <v>46465</v>
      </c>
      <c r="Q543" s="153" t="s">
        <v>16</v>
      </c>
      <c r="R543" s="153">
        <v>0</v>
      </c>
      <c r="S543" s="153">
        <v>0</v>
      </c>
      <c r="T543" s="151" t="s">
        <v>40</v>
      </c>
      <c r="U543" s="154">
        <v>22380</v>
      </c>
      <c r="V543" s="155">
        <v>610409402152</v>
      </c>
      <c r="W543" s="151" t="s">
        <v>101</v>
      </c>
      <c r="X543" s="151">
        <v>2024</v>
      </c>
    </row>
    <row r="544" spans="1:24" ht="31.5" customHeight="1" x14ac:dyDescent="0.25">
      <c r="A544" s="151" t="s">
        <v>10</v>
      </c>
      <c r="B544" s="151" t="s">
        <v>574</v>
      </c>
      <c r="C544" s="151" t="s">
        <v>841</v>
      </c>
      <c r="D544" s="151" t="s">
        <v>12</v>
      </c>
      <c r="E544" s="151" t="s">
        <v>13</v>
      </c>
      <c r="F544" s="151" t="s">
        <v>34</v>
      </c>
      <c r="G544" s="151" t="s">
        <v>251</v>
      </c>
      <c r="H544" s="152">
        <v>30000000</v>
      </c>
      <c r="I544" s="152">
        <v>15000000</v>
      </c>
      <c r="J544" s="153">
        <v>60</v>
      </c>
      <c r="K544" s="151" t="s">
        <v>482</v>
      </c>
      <c r="L544" s="151" t="s">
        <v>162</v>
      </c>
      <c r="M544" s="151" t="s">
        <v>527</v>
      </c>
      <c r="N544" s="151" t="s">
        <v>72</v>
      </c>
      <c r="O544" s="151">
        <v>21</v>
      </c>
      <c r="P544" s="154">
        <v>47155</v>
      </c>
      <c r="Q544" s="153" t="s">
        <v>470</v>
      </c>
      <c r="R544" s="153">
        <v>0</v>
      </c>
      <c r="S544" s="153">
        <v>0</v>
      </c>
      <c r="T544" s="151" t="s">
        <v>40</v>
      </c>
      <c r="U544" s="154">
        <v>35234</v>
      </c>
      <c r="V544" s="155">
        <v>960619450832</v>
      </c>
      <c r="W544" s="151" t="s">
        <v>101</v>
      </c>
      <c r="X544" s="151">
        <v>2024</v>
      </c>
    </row>
    <row r="545" spans="1:24" ht="31.5" customHeight="1" x14ac:dyDescent="0.25">
      <c r="A545" s="151" t="s">
        <v>10</v>
      </c>
      <c r="B545" s="151" t="s">
        <v>1438</v>
      </c>
      <c r="C545" s="151" t="s">
        <v>1439</v>
      </c>
      <c r="D545" s="151" t="s">
        <v>12</v>
      </c>
      <c r="E545" s="151" t="s">
        <v>13</v>
      </c>
      <c r="F545" s="151" t="s">
        <v>34</v>
      </c>
      <c r="G545" s="151" t="s">
        <v>251</v>
      </c>
      <c r="H545" s="152">
        <v>60000000</v>
      </c>
      <c r="I545" s="152">
        <v>19200000</v>
      </c>
      <c r="J545" s="153">
        <v>60</v>
      </c>
      <c r="K545" s="151" t="s">
        <v>482</v>
      </c>
      <c r="L545" s="151" t="s">
        <v>162</v>
      </c>
      <c r="M545" s="151" t="s">
        <v>1333</v>
      </c>
      <c r="N545" s="151" t="s">
        <v>72</v>
      </c>
      <c r="O545" s="151">
        <v>20.25</v>
      </c>
      <c r="P545" s="154">
        <v>47197</v>
      </c>
      <c r="Q545" s="153" t="s">
        <v>16</v>
      </c>
      <c r="R545" s="153">
        <v>0</v>
      </c>
      <c r="S545" s="153">
        <v>0</v>
      </c>
      <c r="T545" s="151" t="s">
        <v>17</v>
      </c>
      <c r="U545" s="154">
        <v>28424</v>
      </c>
      <c r="V545" s="155">
        <v>771026402630</v>
      </c>
      <c r="W545" s="151" t="s">
        <v>101</v>
      </c>
      <c r="X545" s="151">
        <v>2024</v>
      </c>
    </row>
    <row r="546" spans="1:24" ht="31.5" customHeight="1" x14ac:dyDescent="0.25">
      <c r="A546" s="151" t="s">
        <v>6</v>
      </c>
      <c r="B546" s="151" t="s">
        <v>1205</v>
      </c>
      <c r="C546" s="151" t="s">
        <v>1206</v>
      </c>
      <c r="D546" s="151" t="s">
        <v>12</v>
      </c>
      <c r="E546" s="151" t="s">
        <v>18</v>
      </c>
      <c r="F546" s="151" t="s">
        <v>56</v>
      </c>
      <c r="G546" s="151" t="s">
        <v>251</v>
      </c>
      <c r="H546" s="152">
        <v>144000000</v>
      </c>
      <c r="I546" s="152">
        <v>63000000</v>
      </c>
      <c r="J546" s="153">
        <v>60</v>
      </c>
      <c r="K546" s="151" t="s">
        <v>469</v>
      </c>
      <c r="L546" s="151" t="s">
        <v>464</v>
      </c>
      <c r="M546" s="151" t="s">
        <v>1334</v>
      </c>
      <c r="N546" s="151" t="s">
        <v>72</v>
      </c>
      <c r="O546" s="151">
        <v>20.75</v>
      </c>
      <c r="P546" s="154">
        <v>47186</v>
      </c>
      <c r="Q546" s="153" t="s">
        <v>470</v>
      </c>
      <c r="R546" s="153">
        <v>4</v>
      </c>
      <c r="S546" s="153">
        <v>0</v>
      </c>
      <c r="T546" s="151" t="s">
        <v>40</v>
      </c>
      <c r="U546" s="154">
        <v>33840</v>
      </c>
      <c r="V546" s="155">
        <v>220740045535</v>
      </c>
      <c r="W546" s="151" t="s">
        <v>101</v>
      </c>
      <c r="X546" s="151">
        <v>2024</v>
      </c>
    </row>
    <row r="547" spans="1:24" ht="31.5" customHeight="1" x14ac:dyDescent="0.25">
      <c r="A547" s="151" t="s">
        <v>10</v>
      </c>
      <c r="B547" s="151" t="s">
        <v>699</v>
      </c>
      <c r="C547" s="151" t="s">
        <v>700</v>
      </c>
      <c r="D547" s="151" t="s">
        <v>12</v>
      </c>
      <c r="E547" s="151" t="s">
        <v>8</v>
      </c>
      <c r="F547" s="151" t="s">
        <v>89</v>
      </c>
      <c r="G547" s="151" t="s">
        <v>473</v>
      </c>
      <c r="H547" s="152">
        <v>15000000</v>
      </c>
      <c r="I547" s="152">
        <v>6300000</v>
      </c>
      <c r="J547" s="153">
        <v>60</v>
      </c>
      <c r="K547" s="151" t="s">
        <v>490</v>
      </c>
      <c r="L547" s="151" t="s">
        <v>342</v>
      </c>
      <c r="M547" s="151" t="s">
        <v>527</v>
      </c>
      <c r="N547" s="151" t="s">
        <v>72</v>
      </c>
      <c r="O547" s="151">
        <v>21</v>
      </c>
      <c r="P547" s="154">
        <v>47144</v>
      </c>
      <c r="Q547" s="153" t="s">
        <v>470</v>
      </c>
      <c r="R547" s="153">
        <v>0</v>
      </c>
      <c r="S547" s="153">
        <v>0</v>
      </c>
      <c r="T547" s="151" t="s">
        <v>40</v>
      </c>
      <c r="U547" s="154">
        <v>31279</v>
      </c>
      <c r="V547" s="155">
        <v>850821350066</v>
      </c>
      <c r="W547" s="151" t="s">
        <v>101</v>
      </c>
      <c r="X547" s="151">
        <v>2024</v>
      </c>
    </row>
    <row r="548" spans="1:24" ht="31.5" customHeight="1" x14ac:dyDescent="0.25">
      <c r="A548" s="151" t="s">
        <v>10</v>
      </c>
      <c r="B548" s="151" t="s">
        <v>1324</v>
      </c>
      <c r="C548" s="151" t="s">
        <v>203</v>
      </c>
      <c r="D548" s="151" t="s">
        <v>12</v>
      </c>
      <c r="E548" s="151" t="s">
        <v>13</v>
      </c>
      <c r="F548" s="151" t="s">
        <v>34</v>
      </c>
      <c r="G548" s="151" t="s">
        <v>251</v>
      </c>
      <c r="H548" s="152">
        <v>13300000</v>
      </c>
      <c r="I548" s="152">
        <v>11305000</v>
      </c>
      <c r="J548" s="153">
        <v>60</v>
      </c>
      <c r="K548" s="151" t="s">
        <v>482</v>
      </c>
      <c r="L548" s="151" t="s">
        <v>143</v>
      </c>
      <c r="M548" s="151" t="s">
        <v>1334</v>
      </c>
      <c r="N548" s="151" t="s">
        <v>72</v>
      </c>
      <c r="O548" s="151">
        <v>7</v>
      </c>
      <c r="P548" s="154">
        <v>47179</v>
      </c>
      <c r="Q548" s="153" t="s">
        <v>470</v>
      </c>
      <c r="R548" s="153">
        <v>0</v>
      </c>
      <c r="S548" s="153">
        <v>0</v>
      </c>
      <c r="T548" s="151" t="s">
        <v>78</v>
      </c>
      <c r="U548" s="154">
        <v>32326</v>
      </c>
      <c r="V548" s="155">
        <v>880702400906</v>
      </c>
      <c r="W548" s="151" t="s">
        <v>101</v>
      </c>
      <c r="X548" s="151">
        <v>2024</v>
      </c>
    </row>
    <row r="549" spans="1:24" ht="31.5" customHeight="1" x14ac:dyDescent="0.25">
      <c r="A549" s="151" t="s">
        <v>10</v>
      </c>
      <c r="B549" s="151" t="s">
        <v>868</v>
      </c>
      <c r="C549" s="151" t="s">
        <v>1505</v>
      </c>
      <c r="D549" s="151" t="s">
        <v>12</v>
      </c>
      <c r="E549" s="151" t="s">
        <v>476</v>
      </c>
      <c r="F549" s="151" t="s">
        <v>112</v>
      </c>
      <c r="G549" s="151" t="s">
        <v>251</v>
      </c>
      <c r="H549" s="152">
        <v>172000000</v>
      </c>
      <c r="I549" s="152">
        <v>30100000</v>
      </c>
      <c r="J549" s="153">
        <v>84</v>
      </c>
      <c r="K549" s="151" t="s">
        <v>475</v>
      </c>
      <c r="L549" s="151" t="s">
        <v>315</v>
      </c>
      <c r="M549" s="151" t="s">
        <v>1333</v>
      </c>
      <c r="N549" s="151" t="s">
        <v>72</v>
      </c>
      <c r="O549" s="151">
        <v>20.25</v>
      </c>
      <c r="P549" s="154">
        <v>47934</v>
      </c>
      <c r="Q549" s="153" t="s">
        <v>470</v>
      </c>
      <c r="R549" s="153">
        <v>8</v>
      </c>
      <c r="S549" s="153">
        <v>12</v>
      </c>
      <c r="T549" s="151" t="s">
        <v>40</v>
      </c>
      <c r="U549" s="154">
        <v>30616</v>
      </c>
      <c r="V549" s="155">
        <v>831027399071</v>
      </c>
      <c r="W549" s="151" t="s">
        <v>101</v>
      </c>
      <c r="X549" s="151">
        <v>2024</v>
      </c>
    </row>
    <row r="550" spans="1:24" ht="31.5" customHeight="1" x14ac:dyDescent="0.25">
      <c r="A550" s="151" t="s">
        <v>6</v>
      </c>
      <c r="B550" s="151" t="s">
        <v>996</v>
      </c>
      <c r="C550" s="151" t="s">
        <v>79</v>
      </c>
      <c r="D550" s="151" t="s">
        <v>42</v>
      </c>
      <c r="E550" s="151" t="s">
        <v>18</v>
      </c>
      <c r="F550" s="151" t="s">
        <v>80</v>
      </c>
      <c r="G550" s="151" t="s">
        <v>251</v>
      </c>
      <c r="H550" s="152">
        <v>100000000</v>
      </c>
      <c r="I550" s="152">
        <v>40000000</v>
      </c>
      <c r="J550" s="153">
        <v>36</v>
      </c>
      <c r="K550" s="151" t="s">
        <v>472</v>
      </c>
      <c r="L550" s="151" t="s">
        <v>261</v>
      </c>
      <c r="M550" s="151" t="s">
        <v>1334</v>
      </c>
      <c r="N550" s="151" t="s">
        <v>72</v>
      </c>
      <c r="O550" s="151">
        <v>20.75</v>
      </c>
      <c r="P550" s="154">
        <v>46437</v>
      </c>
      <c r="Q550" s="153" t="s">
        <v>470</v>
      </c>
      <c r="R550" s="153">
        <v>22</v>
      </c>
      <c r="S550" s="153">
        <v>0</v>
      </c>
      <c r="T550" s="151" t="s">
        <v>17</v>
      </c>
      <c r="U550" s="154">
        <v>29844</v>
      </c>
      <c r="V550" s="155">
        <v>190440031596</v>
      </c>
      <c r="W550" s="151" t="s">
        <v>102</v>
      </c>
      <c r="X550" s="151">
        <v>2024</v>
      </c>
    </row>
    <row r="551" spans="1:24" ht="31.5" customHeight="1" x14ac:dyDescent="0.25">
      <c r="A551" s="151" t="s">
        <v>6</v>
      </c>
      <c r="B551" s="151" t="s">
        <v>1302</v>
      </c>
      <c r="C551" s="151" t="s">
        <v>1440</v>
      </c>
      <c r="D551" s="151" t="s">
        <v>12</v>
      </c>
      <c r="E551" s="151" t="s">
        <v>18</v>
      </c>
      <c r="F551" s="151" t="s">
        <v>147</v>
      </c>
      <c r="G551" s="151" t="s">
        <v>473</v>
      </c>
      <c r="H551" s="152">
        <v>55000000</v>
      </c>
      <c r="I551" s="152">
        <v>27500000</v>
      </c>
      <c r="J551" s="153">
        <v>60</v>
      </c>
      <c r="K551" s="151" t="s">
        <v>484</v>
      </c>
      <c r="L551" s="151" t="s">
        <v>235</v>
      </c>
      <c r="M551" s="151" t="s">
        <v>1334</v>
      </c>
      <c r="N551" s="151" t="s">
        <v>72</v>
      </c>
      <c r="O551" s="151">
        <v>19.75</v>
      </c>
      <c r="P551" s="154">
        <v>47203</v>
      </c>
      <c r="Q551" s="153" t="s">
        <v>470</v>
      </c>
      <c r="R551" s="153">
        <v>0</v>
      </c>
      <c r="S551" s="153">
        <v>5</v>
      </c>
      <c r="T551" s="151" t="s">
        <v>40</v>
      </c>
      <c r="U551" s="154">
        <v>31685</v>
      </c>
      <c r="V551" s="155">
        <v>71140020548</v>
      </c>
      <c r="W551" s="151" t="s">
        <v>100</v>
      </c>
      <c r="X551" s="151">
        <v>2024</v>
      </c>
    </row>
    <row r="552" spans="1:24" ht="31.5" customHeight="1" x14ac:dyDescent="0.25">
      <c r="A552" s="151" t="s">
        <v>6</v>
      </c>
      <c r="B552" s="151" t="s">
        <v>408</v>
      </c>
      <c r="C552" s="151" t="s">
        <v>1441</v>
      </c>
      <c r="D552" s="151" t="s">
        <v>12</v>
      </c>
      <c r="E552" s="151" t="s">
        <v>13</v>
      </c>
      <c r="F552" s="151" t="s">
        <v>34</v>
      </c>
      <c r="G552" s="151" t="s">
        <v>496</v>
      </c>
      <c r="H552" s="152">
        <v>22400000</v>
      </c>
      <c r="I552" s="152">
        <v>11200000</v>
      </c>
      <c r="J552" s="153">
        <v>36</v>
      </c>
      <c r="K552" s="151" t="s">
        <v>484</v>
      </c>
      <c r="L552" s="151" t="s">
        <v>235</v>
      </c>
      <c r="M552" s="151" t="s">
        <v>1334</v>
      </c>
      <c r="N552" s="151" t="s">
        <v>72</v>
      </c>
      <c r="O552" s="151">
        <v>20.25</v>
      </c>
      <c r="P552" s="154">
        <v>46466</v>
      </c>
      <c r="Q552" s="153" t="s">
        <v>470</v>
      </c>
      <c r="R552" s="153">
        <v>0</v>
      </c>
      <c r="S552" s="153">
        <v>0</v>
      </c>
      <c r="T552" s="151" t="s">
        <v>40</v>
      </c>
      <c r="U552" s="154">
        <v>27487</v>
      </c>
      <c r="V552" s="155">
        <v>191040020291</v>
      </c>
      <c r="W552" s="151" t="s">
        <v>100</v>
      </c>
      <c r="X552" s="151">
        <v>2024</v>
      </c>
    </row>
    <row r="553" spans="1:24" ht="31.5" customHeight="1" x14ac:dyDescent="0.25">
      <c r="A553" s="151" t="s">
        <v>10</v>
      </c>
      <c r="B553" s="151" t="s">
        <v>463</v>
      </c>
      <c r="C553" s="151" t="s">
        <v>1506</v>
      </c>
      <c r="D553" s="151" t="s">
        <v>12</v>
      </c>
      <c r="E553" s="151" t="s">
        <v>18</v>
      </c>
      <c r="F553" s="151" t="s">
        <v>56</v>
      </c>
      <c r="G553" s="151" t="s">
        <v>252</v>
      </c>
      <c r="H553" s="152">
        <v>53185000</v>
      </c>
      <c r="I553" s="152">
        <v>10000000</v>
      </c>
      <c r="J553" s="153">
        <v>60</v>
      </c>
      <c r="K553" s="151" t="s">
        <v>469</v>
      </c>
      <c r="L553" s="151" t="s">
        <v>135</v>
      </c>
      <c r="M553" s="151" t="s">
        <v>1334</v>
      </c>
      <c r="N553" s="151" t="s">
        <v>72</v>
      </c>
      <c r="O553" s="151">
        <v>19.75</v>
      </c>
      <c r="P553" s="154">
        <v>47203</v>
      </c>
      <c r="Q553" s="153" t="s">
        <v>16</v>
      </c>
      <c r="R553" s="153">
        <v>0</v>
      </c>
      <c r="S553" s="153">
        <v>0</v>
      </c>
      <c r="T553" s="151" t="s">
        <v>40</v>
      </c>
      <c r="U553" s="154"/>
      <c r="V553" s="155">
        <v>920319450178</v>
      </c>
      <c r="W553" s="151" t="s">
        <v>101</v>
      </c>
      <c r="X553" s="151">
        <v>2024</v>
      </c>
    </row>
    <row r="554" spans="1:24" ht="31.5" customHeight="1" x14ac:dyDescent="0.25">
      <c r="A554" s="151" t="s">
        <v>10</v>
      </c>
      <c r="B554" s="151" t="s">
        <v>1091</v>
      </c>
      <c r="C554" s="151" t="s">
        <v>313</v>
      </c>
      <c r="D554" s="151" t="s">
        <v>12</v>
      </c>
      <c r="E554" s="151" t="s">
        <v>13</v>
      </c>
      <c r="F554" s="151" t="s">
        <v>34</v>
      </c>
      <c r="G554" s="151" t="s">
        <v>473</v>
      </c>
      <c r="H554" s="152">
        <v>12534342</v>
      </c>
      <c r="I554" s="152">
        <v>1540000</v>
      </c>
      <c r="J554" s="153">
        <v>22</v>
      </c>
      <c r="K554" s="151" t="s">
        <v>475</v>
      </c>
      <c r="L554" s="151" t="s">
        <v>312</v>
      </c>
      <c r="M554" s="151" t="s">
        <v>1333</v>
      </c>
      <c r="N554" s="151" t="s">
        <v>72</v>
      </c>
      <c r="O554" s="151">
        <v>20.25</v>
      </c>
      <c r="P554" s="154">
        <v>46010</v>
      </c>
      <c r="Q554" s="153" t="s">
        <v>470</v>
      </c>
      <c r="R554" s="153">
        <v>1</v>
      </c>
      <c r="S554" s="153">
        <v>1</v>
      </c>
      <c r="T554" s="151" t="s">
        <v>40</v>
      </c>
      <c r="U554" s="154">
        <v>30603</v>
      </c>
      <c r="V554" s="155">
        <v>831014302791</v>
      </c>
      <c r="W554" s="151" t="s">
        <v>101</v>
      </c>
      <c r="X554" s="151">
        <v>2024</v>
      </c>
    </row>
    <row r="555" spans="1:24" ht="31.5" customHeight="1" x14ac:dyDescent="0.25">
      <c r="A555" s="151" t="s">
        <v>10</v>
      </c>
      <c r="B555" s="151" t="s">
        <v>388</v>
      </c>
      <c r="C555" s="151" t="s">
        <v>997</v>
      </c>
      <c r="D555" s="151" t="s">
        <v>42</v>
      </c>
      <c r="E555" s="151" t="s">
        <v>8</v>
      </c>
      <c r="F555" s="151" t="s">
        <v>31</v>
      </c>
      <c r="G555" s="151" t="s">
        <v>251</v>
      </c>
      <c r="H555" s="152">
        <v>20000000</v>
      </c>
      <c r="I555" s="152">
        <v>10000000</v>
      </c>
      <c r="J555" s="153">
        <v>36</v>
      </c>
      <c r="K555" s="151" t="s">
        <v>487</v>
      </c>
      <c r="L555" s="151" t="s">
        <v>293</v>
      </c>
      <c r="M555" s="151" t="s">
        <v>1333</v>
      </c>
      <c r="N555" s="151" t="s">
        <v>72</v>
      </c>
      <c r="O555" s="151">
        <v>20.75</v>
      </c>
      <c r="P555" s="154">
        <v>46440</v>
      </c>
      <c r="Q555" s="153" t="s">
        <v>16</v>
      </c>
      <c r="R555" s="153">
        <v>4</v>
      </c>
      <c r="S555" s="153">
        <v>0</v>
      </c>
      <c r="T555" s="151" t="s">
        <v>40</v>
      </c>
      <c r="U555" s="154">
        <v>28186</v>
      </c>
      <c r="V555" s="155">
        <v>770302301059</v>
      </c>
      <c r="W555" s="151" t="s">
        <v>101</v>
      </c>
      <c r="X555" s="151">
        <v>2024</v>
      </c>
    </row>
    <row r="556" spans="1:24" ht="31.5" customHeight="1" x14ac:dyDescent="0.25">
      <c r="A556" s="151" t="s">
        <v>10</v>
      </c>
      <c r="B556" s="151" t="s">
        <v>701</v>
      </c>
      <c r="C556" s="151" t="s">
        <v>702</v>
      </c>
      <c r="D556" s="151" t="s">
        <v>12</v>
      </c>
      <c r="E556" s="151" t="s">
        <v>489</v>
      </c>
      <c r="F556" s="151" t="s">
        <v>51</v>
      </c>
      <c r="G556" s="151" t="s">
        <v>251</v>
      </c>
      <c r="H556" s="152">
        <v>79300000</v>
      </c>
      <c r="I556" s="152">
        <v>4000000</v>
      </c>
      <c r="J556" s="153">
        <v>60</v>
      </c>
      <c r="K556" s="151" t="s">
        <v>488</v>
      </c>
      <c r="L556" s="151" t="s">
        <v>448</v>
      </c>
      <c r="M556" s="151" t="s">
        <v>527</v>
      </c>
      <c r="N556" s="151" t="s">
        <v>72</v>
      </c>
      <c r="O556" s="151">
        <v>20.75</v>
      </c>
      <c r="P556" s="154">
        <v>47136</v>
      </c>
      <c r="Q556" s="153" t="s">
        <v>16</v>
      </c>
      <c r="R556" s="153">
        <v>12</v>
      </c>
      <c r="S556" s="153">
        <v>1</v>
      </c>
      <c r="T556" s="151" t="s">
        <v>40</v>
      </c>
      <c r="U556" s="154">
        <v>33815</v>
      </c>
      <c r="V556" s="155">
        <v>920731401090</v>
      </c>
      <c r="W556" s="151" t="s">
        <v>100</v>
      </c>
      <c r="X556" s="151">
        <v>2024</v>
      </c>
    </row>
    <row r="557" spans="1:24" ht="31.5" customHeight="1" x14ac:dyDescent="0.25">
      <c r="A557" s="151" t="s">
        <v>6</v>
      </c>
      <c r="B557" s="151" t="s">
        <v>411</v>
      </c>
      <c r="C557" s="151" t="s">
        <v>1442</v>
      </c>
      <c r="D557" s="151" t="s">
        <v>12</v>
      </c>
      <c r="E557" s="151" t="s">
        <v>18</v>
      </c>
      <c r="F557" s="151" t="s">
        <v>164</v>
      </c>
      <c r="G557" s="151" t="s">
        <v>477</v>
      </c>
      <c r="H557" s="152">
        <v>60000000</v>
      </c>
      <c r="I557" s="152">
        <v>30000000</v>
      </c>
      <c r="J557" s="153">
        <v>36</v>
      </c>
      <c r="K557" s="151" t="s">
        <v>484</v>
      </c>
      <c r="L557" s="151" t="s">
        <v>235</v>
      </c>
      <c r="M557" s="151" t="s">
        <v>1334</v>
      </c>
      <c r="N557" s="151" t="s">
        <v>72</v>
      </c>
      <c r="O557" s="151">
        <v>19.75</v>
      </c>
      <c r="P557" s="154">
        <v>46466</v>
      </c>
      <c r="Q557" s="153" t="s">
        <v>470</v>
      </c>
      <c r="R557" s="153">
        <v>36</v>
      </c>
      <c r="S557" s="153">
        <v>1</v>
      </c>
      <c r="T557" s="151" t="s">
        <v>40</v>
      </c>
      <c r="U557" s="154">
        <v>27515</v>
      </c>
      <c r="V557" s="155">
        <v>80140001580</v>
      </c>
      <c r="W557" s="151" t="s">
        <v>100</v>
      </c>
      <c r="X557" s="151">
        <v>2024</v>
      </c>
    </row>
    <row r="558" spans="1:24" ht="31.5" customHeight="1" x14ac:dyDescent="0.25">
      <c r="A558" s="151" t="s">
        <v>10</v>
      </c>
      <c r="B558" s="151" t="s">
        <v>998</v>
      </c>
      <c r="C558" s="151" t="s">
        <v>347</v>
      </c>
      <c r="D558" s="151" t="s">
        <v>12</v>
      </c>
      <c r="E558" s="151" t="s">
        <v>63</v>
      </c>
      <c r="F558" s="151" t="s">
        <v>64</v>
      </c>
      <c r="G558" s="151" t="s">
        <v>251</v>
      </c>
      <c r="H558" s="152">
        <v>25000000</v>
      </c>
      <c r="I558" s="152">
        <v>9200000</v>
      </c>
      <c r="J558" s="153">
        <v>60</v>
      </c>
      <c r="K558" s="151" t="s">
        <v>479</v>
      </c>
      <c r="L558" s="151" t="s">
        <v>369</v>
      </c>
      <c r="M558" s="151" t="s">
        <v>1334</v>
      </c>
      <c r="N558" s="151" t="s">
        <v>72</v>
      </c>
      <c r="O558" s="151">
        <v>20.75</v>
      </c>
      <c r="P558" s="154">
        <v>47175</v>
      </c>
      <c r="Q558" s="153" t="s">
        <v>16</v>
      </c>
      <c r="R558" s="153">
        <v>1</v>
      </c>
      <c r="S558" s="153">
        <v>0</v>
      </c>
      <c r="T558" s="151" t="s">
        <v>40</v>
      </c>
      <c r="U558" s="154"/>
      <c r="V558" s="155">
        <v>921207401966</v>
      </c>
      <c r="W558" s="151" t="s">
        <v>101</v>
      </c>
      <c r="X558" s="151">
        <v>2024</v>
      </c>
    </row>
    <row r="559" spans="1:24" ht="31.5" customHeight="1" x14ac:dyDescent="0.25">
      <c r="A559" s="151" t="s">
        <v>10</v>
      </c>
      <c r="B559" s="151" t="s">
        <v>866</v>
      </c>
      <c r="C559" s="151" t="s">
        <v>1325</v>
      </c>
      <c r="D559" s="151" t="s">
        <v>12</v>
      </c>
      <c r="E559" s="151" t="s">
        <v>13</v>
      </c>
      <c r="F559" s="151" t="s">
        <v>34</v>
      </c>
      <c r="G559" s="151" t="s">
        <v>251</v>
      </c>
      <c r="H559" s="152">
        <v>24000000</v>
      </c>
      <c r="I559" s="152">
        <v>12000000</v>
      </c>
      <c r="J559" s="153">
        <v>60</v>
      </c>
      <c r="K559" s="151" t="s">
        <v>486</v>
      </c>
      <c r="L559" s="151" t="s">
        <v>239</v>
      </c>
      <c r="M559" s="151" t="s">
        <v>1333</v>
      </c>
      <c r="N559" s="151" t="s">
        <v>72</v>
      </c>
      <c r="O559" s="151">
        <v>21</v>
      </c>
      <c r="P559" s="154">
        <v>47191</v>
      </c>
      <c r="Q559" s="153" t="s">
        <v>470</v>
      </c>
      <c r="R559" s="153">
        <v>0</v>
      </c>
      <c r="S559" s="153">
        <v>1</v>
      </c>
      <c r="T559" s="151" t="s">
        <v>40</v>
      </c>
      <c r="U559" s="154">
        <v>34978</v>
      </c>
      <c r="V559" s="155">
        <v>951006350247</v>
      </c>
      <c r="W559" s="151" t="s">
        <v>101</v>
      </c>
      <c r="X559" s="151">
        <v>2024</v>
      </c>
    </row>
    <row r="560" spans="1:24" ht="31.5" customHeight="1" x14ac:dyDescent="0.25">
      <c r="A560" s="151" t="s">
        <v>10</v>
      </c>
      <c r="B560" s="151" t="s">
        <v>1207</v>
      </c>
      <c r="C560" s="151" t="s">
        <v>42</v>
      </c>
      <c r="D560" s="151" t="s">
        <v>42</v>
      </c>
      <c r="E560" s="151" t="s">
        <v>8</v>
      </c>
      <c r="F560" s="151" t="s">
        <v>31</v>
      </c>
      <c r="G560" s="151" t="s">
        <v>251</v>
      </c>
      <c r="H560" s="152">
        <v>100000000</v>
      </c>
      <c r="I560" s="152">
        <v>9500000</v>
      </c>
      <c r="J560" s="153">
        <v>36</v>
      </c>
      <c r="K560" s="151" t="s">
        <v>480</v>
      </c>
      <c r="L560" s="151" t="s">
        <v>212</v>
      </c>
      <c r="M560" s="151" t="s">
        <v>1333</v>
      </c>
      <c r="N560" s="151" t="s">
        <v>72</v>
      </c>
      <c r="O560" s="151">
        <v>20.25</v>
      </c>
      <c r="P560" s="154">
        <v>46444</v>
      </c>
      <c r="Q560" s="153" t="s">
        <v>16</v>
      </c>
      <c r="R560" s="153">
        <v>1</v>
      </c>
      <c r="S560" s="153">
        <v>0</v>
      </c>
      <c r="T560" s="151" t="s">
        <v>40</v>
      </c>
      <c r="U560" s="154">
        <v>36075</v>
      </c>
      <c r="V560" s="155">
        <v>981008000056</v>
      </c>
      <c r="W560" s="151" t="s">
        <v>101</v>
      </c>
      <c r="X560" s="151">
        <v>2024</v>
      </c>
    </row>
    <row r="561" spans="1:24" ht="31.5" customHeight="1" x14ac:dyDescent="0.25">
      <c r="A561" s="151" t="s">
        <v>6</v>
      </c>
      <c r="B561" s="151" t="s">
        <v>1208</v>
      </c>
      <c r="C561" s="151" t="s">
        <v>176</v>
      </c>
      <c r="D561" s="151" t="s">
        <v>42</v>
      </c>
      <c r="E561" s="151" t="s">
        <v>18</v>
      </c>
      <c r="F561" s="151" t="s">
        <v>68</v>
      </c>
      <c r="G561" s="151" t="s">
        <v>251</v>
      </c>
      <c r="H561" s="152">
        <v>44000000</v>
      </c>
      <c r="I561" s="152">
        <v>19562208</v>
      </c>
      <c r="J561" s="153">
        <v>36</v>
      </c>
      <c r="K561" s="151" t="s">
        <v>488</v>
      </c>
      <c r="L561" s="151" t="s">
        <v>78</v>
      </c>
      <c r="M561" s="151" t="s">
        <v>1334</v>
      </c>
      <c r="N561" s="151" t="s">
        <v>72</v>
      </c>
      <c r="O561" s="151">
        <v>20.25</v>
      </c>
      <c r="P561" s="154">
        <v>46456</v>
      </c>
      <c r="Q561" s="153" t="s">
        <v>16</v>
      </c>
      <c r="R561" s="153">
        <v>1</v>
      </c>
      <c r="S561" s="153">
        <v>1</v>
      </c>
      <c r="T561" s="151" t="s">
        <v>40</v>
      </c>
      <c r="U561" s="154">
        <v>34467</v>
      </c>
      <c r="V561" s="155">
        <v>91140007594</v>
      </c>
      <c r="W561" s="151" t="s">
        <v>101</v>
      </c>
      <c r="X561" s="151">
        <v>2024</v>
      </c>
    </row>
    <row r="562" spans="1:24" ht="31.5" customHeight="1" x14ac:dyDescent="0.25">
      <c r="A562" s="151" t="s">
        <v>44</v>
      </c>
      <c r="B562" s="151" t="s">
        <v>1083</v>
      </c>
      <c r="C562" s="151" t="s">
        <v>344</v>
      </c>
      <c r="D562" s="151" t="s">
        <v>12</v>
      </c>
      <c r="E562" s="151" t="s">
        <v>63</v>
      </c>
      <c r="F562" s="151" t="s">
        <v>190</v>
      </c>
      <c r="G562" s="151" t="s">
        <v>473</v>
      </c>
      <c r="H562" s="152">
        <v>19600000</v>
      </c>
      <c r="I562" s="152">
        <v>9701662</v>
      </c>
      <c r="J562" s="153">
        <v>60</v>
      </c>
      <c r="K562" s="151" t="s">
        <v>484</v>
      </c>
      <c r="L562" s="151" t="s">
        <v>235</v>
      </c>
      <c r="M562" s="151" t="s">
        <v>1334</v>
      </c>
      <c r="N562" s="151" t="s">
        <v>72</v>
      </c>
      <c r="O562" s="151">
        <v>20.25</v>
      </c>
      <c r="P562" s="154">
        <v>47183</v>
      </c>
      <c r="Q562" s="153" t="s">
        <v>470</v>
      </c>
      <c r="R562" s="153">
        <v>1</v>
      </c>
      <c r="S562" s="153">
        <v>1</v>
      </c>
      <c r="T562" s="151" t="s">
        <v>40</v>
      </c>
      <c r="U562" s="154">
        <v>28733</v>
      </c>
      <c r="V562" s="155">
        <v>780831301295</v>
      </c>
      <c r="W562" s="151" t="s">
        <v>100</v>
      </c>
      <c r="X562" s="151">
        <v>2024</v>
      </c>
    </row>
    <row r="563" spans="1:24" ht="31.5" customHeight="1" x14ac:dyDescent="0.25">
      <c r="A563" s="151" t="s">
        <v>6</v>
      </c>
      <c r="B563" s="151" t="s">
        <v>1326</v>
      </c>
      <c r="C563" s="151" t="s">
        <v>1327</v>
      </c>
      <c r="D563" s="151" t="s">
        <v>42</v>
      </c>
      <c r="E563" s="151" t="s">
        <v>8</v>
      </c>
      <c r="F563" s="151" t="s">
        <v>31</v>
      </c>
      <c r="G563" s="151" t="s">
        <v>251</v>
      </c>
      <c r="H563" s="152">
        <v>100000000</v>
      </c>
      <c r="I563" s="152">
        <v>85000000</v>
      </c>
      <c r="J563" s="153">
        <v>36</v>
      </c>
      <c r="K563" s="151" t="s">
        <v>483</v>
      </c>
      <c r="L563" s="151" t="s">
        <v>327</v>
      </c>
      <c r="M563" s="151" t="s">
        <v>1333</v>
      </c>
      <c r="N563" s="151" t="s">
        <v>72</v>
      </c>
      <c r="O563" s="151">
        <v>20.25</v>
      </c>
      <c r="P563" s="154">
        <v>46463</v>
      </c>
      <c r="Q563" s="153" t="s">
        <v>470</v>
      </c>
      <c r="R563" s="153">
        <v>6</v>
      </c>
      <c r="S563" s="153">
        <v>2</v>
      </c>
      <c r="T563" s="151" t="s">
        <v>40</v>
      </c>
      <c r="U563" s="154">
        <v>36558</v>
      </c>
      <c r="V563" s="155">
        <v>220640037520</v>
      </c>
      <c r="W563" s="151" t="s">
        <v>100</v>
      </c>
      <c r="X563" s="151">
        <v>2024</v>
      </c>
    </row>
    <row r="564" spans="1:24" ht="31.5" customHeight="1" x14ac:dyDescent="0.25">
      <c r="A564" s="151" t="s">
        <v>10</v>
      </c>
      <c r="B564" s="151" t="s">
        <v>317</v>
      </c>
      <c r="C564" s="151" t="s">
        <v>175</v>
      </c>
      <c r="D564" s="151" t="s">
        <v>12</v>
      </c>
      <c r="E564" s="151" t="s">
        <v>13</v>
      </c>
      <c r="F564" s="151" t="s">
        <v>34</v>
      </c>
      <c r="G564" s="151" t="s">
        <v>393</v>
      </c>
      <c r="H564" s="152">
        <v>25000000</v>
      </c>
      <c r="I564" s="152">
        <v>21250000</v>
      </c>
      <c r="J564" s="153">
        <v>60</v>
      </c>
      <c r="K564" s="151" t="s">
        <v>475</v>
      </c>
      <c r="L564" s="151" t="s">
        <v>311</v>
      </c>
      <c r="M564" s="151" t="s">
        <v>1334</v>
      </c>
      <c r="N564" s="151" t="s">
        <v>72</v>
      </c>
      <c r="O564" s="151">
        <v>20.25</v>
      </c>
      <c r="P564" s="154">
        <v>47205</v>
      </c>
      <c r="Q564" s="153" t="s">
        <v>470</v>
      </c>
      <c r="R564" s="153">
        <v>1</v>
      </c>
      <c r="S564" s="153">
        <v>1</v>
      </c>
      <c r="T564" s="151" t="s">
        <v>40</v>
      </c>
      <c r="U564" s="154">
        <v>33617</v>
      </c>
      <c r="V564" s="155">
        <v>920114350246</v>
      </c>
      <c r="W564" s="151" t="s">
        <v>101</v>
      </c>
      <c r="X564" s="151">
        <v>2024</v>
      </c>
    </row>
    <row r="565" spans="1:24" ht="31.5" customHeight="1" x14ac:dyDescent="0.25">
      <c r="A565" s="151" t="s">
        <v>6</v>
      </c>
      <c r="B565" s="151" t="s">
        <v>1291</v>
      </c>
      <c r="C565" s="151" t="s">
        <v>1328</v>
      </c>
      <c r="D565" s="151" t="s">
        <v>12</v>
      </c>
      <c r="E565" s="151" t="s">
        <v>489</v>
      </c>
      <c r="F565" s="151" t="s">
        <v>52</v>
      </c>
      <c r="G565" s="151" t="s">
        <v>477</v>
      </c>
      <c r="H565" s="152">
        <v>400000000</v>
      </c>
      <c r="I565" s="152">
        <v>200000000</v>
      </c>
      <c r="J565" s="153">
        <v>60</v>
      </c>
      <c r="K565" s="151" t="s">
        <v>390</v>
      </c>
      <c r="L565" s="151" t="s">
        <v>399</v>
      </c>
      <c r="M565" s="151" t="s">
        <v>1336</v>
      </c>
      <c r="N565" s="151" t="s">
        <v>72</v>
      </c>
      <c r="O565" s="151">
        <v>20.25</v>
      </c>
      <c r="P565" s="154">
        <v>47191</v>
      </c>
      <c r="Q565" s="153" t="s">
        <v>470</v>
      </c>
      <c r="R565" s="153">
        <v>52</v>
      </c>
      <c r="S565" s="153">
        <v>5</v>
      </c>
      <c r="T565" s="151" t="s">
        <v>40</v>
      </c>
      <c r="U565" s="154">
        <v>27787</v>
      </c>
      <c r="V565" s="155">
        <v>100140017375</v>
      </c>
      <c r="W565" s="151" t="s">
        <v>285</v>
      </c>
      <c r="X565" s="151">
        <v>2024</v>
      </c>
    </row>
    <row r="566" spans="1:24" ht="31.5" customHeight="1" x14ac:dyDescent="0.25">
      <c r="A566" s="151" t="s">
        <v>10</v>
      </c>
      <c r="B566" s="151" t="s">
        <v>517</v>
      </c>
      <c r="C566" s="151" t="s">
        <v>122</v>
      </c>
      <c r="D566" s="151" t="s">
        <v>12</v>
      </c>
      <c r="E566" s="151" t="s">
        <v>18</v>
      </c>
      <c r="F566" s="151" t="s">
        <v>123</v>
      </c>
      <c r="G566" s="151" t="s">
        <v>251</v>
      </c>
      <c r="H566" s="152">
        <v>140000000</v>
      </c>
      <c r="I566" s="152">
        <v>65751898.25</v>
      </c>
      <c r="J566" s="153">
        <v>36</v>
      </c>
      <c r="K566" s="151" t="s">
        <v>488</v>
      </c>
      <c r="L566" s="151" t="s">
        <v>78</v>
      </c>
      <c r="M566" s="151" t="s">
        <v>1334</v>
      </c>
      <c r="N566" s="151" t="s">
        <v>72</v>
      </c>
      <c r="O566" s="151">
        <v>20.25</v>
      </c>
      <c r="P566" s="154">
        <v>46458</v>
      </c>
      <c r="Q566" s="153" t="s">
        <v>470</v>
      </c>
      <c r="R566" s="153">
        <v>1</v>
      </c>
      <c r="S566" s="153">
        <v>1</v>
      </c>
      <c r="T566" s="151" t="s">
        <v>40</v>
      </c>
      <c r="U566" s="154">
        <v>31093</v>
      </c>
      <c r="V566" s="155">
        <v>850215301638</v>
      </c>
      <c r="W566" s="151" t="s">
        <v>101</v>
      </c>
      <c r="X566" s="151">
        <v>2024</v>
      </c>
    </row>
    <row r="567" spans="1:24" ht="31.5" customHeight="1" x14ac:dyDescent="0.25">
      <c r="A567" s="151" t="s">
        <v>10</v>
      </c>
      <c r="B567" s="151" t="s">
        <v>1507</v>
      </c>
      <c r="C567" s="151" t="s">
        <v>1508</v>
      </c>
      <c r="D567" s="151" t="s">
        <v>12</v>
      </c>
      <c r="E567" s="151" t="s">
        <v>13</v>
      </c>
      <c r="F567" s="151" t="s">
        <v>34</v>
      </c>
      <c r="G567" s="151" t="s">
        <v>252</v>
      </c>
      <c r="H567" s="152">
        <v>20000000</v>
      </c>
      <c r="I567" s="152">
        <v>7300000</v>
      </c>
      <c r="J567" s="153">
        <v>36</v>
      </c>
      <c r="K567" s="151" t="s">
        <v>486</v>
      </c>
      <c r="L567" s="151" t="s">
        <v>197</v>
      </c>
      <c r="M567" s="151" t="s">
        <v>1334</v>
      </c>
      <c r="N567" s="151" t="s">
        <v>72</v>
      </c>
      <c r="O567" s="151">
        <v>19.75</v>
      </c>
      <c r="P567" s="154">
        <v>46472</v>
      </c>
      <c r="Q567" s="153" t="s">
        <v>16</v>
      </c>
      <c r="R567" s="153">
        <v>1</v>
      </c>
      <c r="S567" s="153">
        <v>1</v>
      </c>
      <c r="T567" s="151" t="s">
        <v>17</v>
      </c>
      <c r="U567" s="154">
        <v>32374</v>
      </c>
      <c r="V567" s="155">
        <v>880819402285</v>
      </c>
      <c r="W567" s="151" t="s">
        <v>101</v>
      </c>
      <c r="X567" s="151">
        <v>2024</v>
      </c>
    </row>
    <row r="568" spans="1:24" ht="31.5" customHeight="1" x14ac:dyDescent="0.25">
      <c r="A568" s="151" t="s">
        <v>6</v>
      </c>
      <c r="B568" s="151" t="s">
        <v>274</v>
      </c>
      <c r="C568" s="151" t="s">
        <v>1329</v>
      </c>
      <c r="D568" s="151" t="s">
        <v>21</v>
      </c>
      <c r="E568" s="151" t="s">
        <v>18</v>
      </c>
      <c r="F568" s="151" t="s">
        <v>392</v>
      </c>
      <c r="G568" s="151" t="s">
        <v>473</v>
      </c>
      <c r="H568" s="152">
        <v>500000000</v>
      </c>
      <c r="I568" s="152">
        <v>250000000</v>
      </c>
      <c r="J568" s="153">
        <v>36</v>
      </c>
      <c r="K568" s="151" t="s">
        <v>492</v>
      </c>
      <c r="L568" s="151" t="s">
        <v>90</v>
      </c>
      <c r="M568" s="151" t="s">
        <v>1334</v>
      </c>
      <c r="N568" s="151" t="s">
        <v>72</v>
      </c>
      <c r="O568" s="151">
        <v>20.25</v>
      </c>
      <c r="P568" s="154">
        <v>46459</v>
      </c>
      <c r="Q568" s="153" t="s">
        <v>470</v>
      </c>
      <c r="R568" s="153">
        <v>0</v>
      </c>
      <c r="S568" s="153">
        <v>0</v>
      </c>
      <c r="T568" s="151" t="s">
        <v>40</v>
      </c>
      <c r="U568" s="154">
        <v>32133</v>
      </c>
      <c r="V568" s="155">
        <v>170940012237</v>
      </c>
      <c r="W568" s="151" t="s">
        <v>102</v>
      </c>
      <c r="X568" s="151">
        <v>2024</v>
      </c>
    </row>
    <row r="569" spans="1:24" ht="31.5" customHeight="1" x14ac:dyDescent="0.25">
      <c r="A569" s="151" t="s">
        <v>10</v>
      </c>
      <c r="B569" s="151" t="s">
        <v>1084</v>
      </c>
      <c r="C569" s="151" t="s">
        <v>1085</v>
      </c>
      <c r="D569" s="151" t="s">
        <v>12</v>
      </c>
      <c r="E569" s="151" t="s">
        <v>61</v>
      </c>
      <c r="F569" s="151" t="s">
        <v>62</v>
      </c>
      <c r="G569" s="151" t="s">
        <v>251</v>
      </c>
      <c r="H569" s="152">
        <v>10500000</v>
      </c>
      <c r="I569" s="152">
        <v>5250000</v>
      </c>
      <c r="J569" s="153">
        <v>60</v>
      </c>
      <c r="K569" s="151" t="s">
        <v>481</v>
      </c>
      <c r="L569" s="151" t="s">
        <v>379</v>
      </c>
      <c r="M569" s="151" t="s">
        <v>1333</v>
      </c>
      <c r="N569" s="151" t="s">
        <v>72</v>
      </c>
      <c r="O569" s="151">
        <v>21</v>
      </c>
      <c r="P569" s="154">
        <v>47176</v>
      </c>
      <c r="Q569" s="153" t="s">
        <v>16</v>
      </c>
      <c r="R569" s="153">
        <v>2</v>
      </c>
      <c r="S569" s="153">
        <v>8</v>
      </c>
      <c r="T569" s="151" t="s">
        <v>40</v>
      </c>
      <c r="U569" s="154">
        <v>32999</v>
      </c>
      <c r="V569" s="155">
        <v>900507300916</v>
      </c>
      <c r="W569" s="151" t="s">
        <v>101</v>
      </c>
      <c r="X569" s="151">
        <v>2024</v>
      </c>
    </row>
    <row r="570" spans="1:24" ht="31.5" customHeight="1" x14ac:dyDescent="0.25">
      <c r="A570" s="151" t="s">
        <v>10</v>
      </c>
      <c r="B570" s="151" t="s">
        <v>1086</v>
      </c>
      <c r="C570" s="151" t="s">
        <v>1330</v>
      </c>
      <c r="D570" s="151" t="s">
        <v>12</v>
      </c>
      <c r="E570" s="151" t="s">
        <v>13</v>
      </c>
      <c r="F570" s="151" t="s">
        <v>34</v>
      </c>
      <c r="G570" s="151" t="s">
        <v>309</v>
      </c>
      <c r="H570" s="152">
        <v>25000000</v>
      </c>
      <c r="I570" s="152">
        <v>12500000</v>
      </c>
      <c r="J570" s="153">
        <v>60</v>
      </c>
      <c r="K570" s="151" t="s">
        <v>482</v>
      </c>
      <c r="L570" s="151" t="s">
        <v>162</v>
      </c>
      <c r="M570" s="151" t="s">
        <v>1334</v>
      </c>
      <c r="N570" s="151" t="s">
        <v>72</v>
      </c>
      <c r="O570" s="151">
        <v>20.25</v>
      </c>
      <c r="P570" s="154">
        <v>47190</v>
      </c>
      <c r="Q570" s="153" t="s">
        <v>470</v>
      </c>
      <c r="R570" s="153">
        <v>0</v>
      </c>
      <c r="S570" s="153">
        <v>0</v>
      </c>
      <c r="T570" s="151" t="s">
        <v>40</v>
      </c>
      <c r="U570" s="154">
        <v>30719</v>
      </c>
      <c r="V570" s="155">
        <v>840207401183</v>
      </c>
      <c r="W570" s="151" t="s">
        <v>100</v>
      </c>
      <c r="X570" s="151">
        <v>2024</v>
      </c>
    </row>
    <row r="571" spans="1:24" ht="31.5" customHeight="1" x14ac:dyDescent="0.25">
      <c r="A571" s="151" t="s">
        <v>10</v>
      </c>
      <c r="B571" s="151" t="s">
        <v>1331</v>
      </c>
      <c r="C571" s="151" t="s">
        <v>1332</v>
      </c>
      <c r="D571" s="151" t="s">
        <v>12</v>
      </c>
      <c r="E571" s="151" t="s">
        <v>13</v>
      </c>
      <c r="F571" s="151" t="s">
        <v>34</v>
      </c>
      <c r="G571" s="151" t="s">
        <v>251</v>
      </c>
      <c r="H571" s="152">
        <v>15000000</v>
      </c>
      <c r="I571" s="152">
        <v>5108501</v>
      </c>
      <c r="J571" s="153">
        <v>60</v>
      </c>
      <c r="K571" s="151" t="s">
        <v>482</v>
      </c>
      <c r="L571" s="151" t="s">
        <v>145</v>
      </c>
      <c r="M571" s="151" t="s">
        <v>1333</v>
      </c>
      <c r="N571" s="151" t="s">
        <v>72</v>
      </c>
      <c r="O571" s="151">
        <v>20.75</v>
      </c>
      <c r="P571" s="154">
        <v>47189</v>
      </c>
      <c r="Q571" s="153" t="s">
        <v>16</v>
      </c>
      <c r="R571" s="153">
        <v>0</v>
      </c>
      <c r="S571" s="153">
        <v>0</v>
      </c>
      <c r="T571" s="151" t="s">
        <v>17</v>
      </c>
      <c r="U571" s="154">
        <v>32427</v>
      </c>
      <c r="V571" s="155">
        <v>881011400625</v>
      </c>
      <c r="W571" s="151" t="s">
        <v>100</v>
      </c>
      <c r="X571" s="151">
        <v>2024</v>
      </c>
    </row>
    <row r="572" spans="1:24" ht="31.5" customHeight="1" x14ac:dyDescent="0.25">
      <c r="A572" s="151" t="s">
        <v>10</v>
      </c>
      <c r="B572" s="151" t="s">
        <v>783</v>
      </c>
      <c r="C572" s="151" t="s">
        <v>784</v>
      </c>
      <c r="D572" s="151" t="s">
        <v>12</v>
      </c>
      <c r="E572" s="151" t="s">
        <v>13</v>
      </c>
      <c r="F572" s="151" t="s">
        <v>34</v>
      </c>
      <c r="G572" s="151" t="s">
        <v>251</v>
      </c>
      <c r="H572" s="152">
        <v>70000000</v>
      </c>
      <c r="I572" s="152">
        <v>35000000</v>
      </c>
      <c r="J572" s="153">
        <v>60</v>
      </c>
      <c r="K572" s="151" t="s">
        <v>475</v>
      </c>
      <c r="L572" s="151" t="s">
        <v>311</v>
      </c>
      <c r="M572" s="151" t="s">
        <v>527</v>
      </c>
      <c r="N572" s="151" t="s">
        <v>72</v>
      </c>
      <c r="O572" s="151">
        <v>20.75</v>
      </c>
      <c r="P572" s="154">
        <v>47162</v>
      </c>
      <c r="Q572" s="153" t="s">
        <v>470</v>
      </c>
      <c r="R572" s="153">
        <v>3</v>
      </c>
      <c r="S572" s="153">
        <v>2</v>
      </c>
      <c r="T572" s="151" t="s">
        <v>40</v>
      </c>
      <c r="U572" s="154">
        <v>31207</v>
      </c>
      <c r="V572" s="155">
        <v>850609301888</v>
      </c>
      <c r="W572" s="151" t="s">
        <v>100</v>
      </c>
      <c r="X572" s="151">
        <v>2024</v>
      </c>
    </row>
    <row r="573" spans="1:24" ht="31.5" customHeight="1" x14ac:dyDescent="0.25">
      <c r="A573" s="151" t="s">
        <v>6</v>
      </c>
      <c r="B573" s="151" t="s">
        <v>999</v>
      </c>
      <c r="C573" s="151" t="s">
        <v>1000</v>
      </c>
      <c r="D573" s="151" t="s">
        <v>12</v>
      </c>
      <c r="E573" s="151" t="s">
        <v>489</v>
      </c>
      <c r="F573" s="151" t="s">
        <v>51</v>
      </c>
      <c r="G573" s="151" t="s">
        <v>251</v>
      </c>
      <c r="H573" s="152">
        <v>110000000</v>
      </c>
      <c r="I573" s="152">
        <v>10000000</v>
      </c>
      <c r="J573" s="153">
        <v>60</v>
      </c>
      <c r="K573" s="151" t="s">
        <v>469</v>
      </c>
      <c r="L573" s="151" t="s">
        <v>308</v>
      </c>
      <c r="M573" s="151" t="s">
        <v>1334</v>
      </c>
      <c r="N573" s="151" t="s">
        <v>72</v>
      </c>
      <c r="O573" s="151">
        <v>20.75</v>
      </c>
      <c r="P573" s="154">
        <v>47171</v>
      </c>
      <c r="Q573" s="153" t="s">
        <v>16</v>
      </c>
      <c r="R573" s="153">
        <v>0</v>
      </c>
      <c r="S573" s="153">
        <v>0</v>
      </c>
      <c r="T573" s="151" t="s">
        <v>40</v>
      </c>
      <c r="U573" s="154">
        <v>32104</v>
      </c>
      <c r="V573" s="155">
        <v>231140001873</v>
      </c>
      <c r="W573" s="151" t="s">
        <v>101</v>
      </c>
      <c r="X573" s="151">
        <v>2024</v>
      </c>
    </row>
    <row r="574" spans="1:24" ht="31.5" customHeight="1" x14ac:dyDescent="0.25">
      <c r="A574" s="151" t="s">
        <v>10</v>
      </c>
      <c r="B574" s="151" t="s">
        <v>1111</v>
      </c>
      <c r="C574" s="151" t="s">
        <v>1509</v>
      </c>
      <c r="D574" s="151" t="s">
        <v>12</v>
      </c>
      <c r="E574" s="151" t="s">
        <v>476</v>
      </c>
      <c r="F574" s="151" t="s">
        <v>112</v>
      </c>
      <c r="G574" s="151" t="s">
        <v>477</v>
      </c>
      <c r="H574" s="152">
        <v>130000000</v>
      </c>
      <c r="I574" s="152">
        <v>59000000</v>
      </c>
      <c r="J574" s="153"/>
      <c r="K574" s="151" t="s">
        <v>390</v>
      </c>
      <c r="L574" s="151" t="s">
        <v>266</v>
      </c>
      <c r="M574" s="151" t="s">
        <v>1512</v>
      </c>
      <c r="N574" s="151"/>
      <c r="O574" s="151">
        <v>20.25</v>
      </c>
      <c r="P574" s="154">
        <v>47195</v>
      </c>
      <c r="Q574" s="153" t="s">
        <v>470</v>
      </c>
      <c r="R574" s="153">
        <v>0</v>
      </c>
      <c r="S574" s="153">
        <v>0</v>
      </c>
      <c r="T574" s="151" t="s">
        <v>40</v>
      </c>
      <c r="U574" s="154"/>
      <c r="V574" s="155">
        <v>730412300211</v>
      </c>
      <c r="W574" s="151" t="s">
        <v>101</v>
      </c>
      <c r="X574" s="151">
        <v>2024</v>
      </c>
    </row>
    <row r="583" spans="8:9" x14ac:dyDescent="0.25">
      <c r="H583" s="159">
        <f>SUBTOTAL(9,H2:H579)</f>
        <v>40133411741.309998</v>
      </c>
      <c r="I583" s="159">
        <f>SUBTOTAL(9,I2:I579)</f>
        <v>18298778650.400002</v>
      </c>
    </row>
  </sheetData>
  <autoFilter ref="A1:X574" xr:uid="{CFC121B7-DC1C-45C0-9EEA-7D22994176D6}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6">
    <pageSetUpPr fitToPage="1"/>
  </sheetPr>
  <dimension ref="B2:F41"/>
  <sheetViews>
    <sheetView zoomScale="90" zoomScaleNormal="90" workbookViewId="0">
      <selection activeCell="E36" sqref="E36"/>
    </sheetView>
  </sheetViews>
  <sheetFormatPr defaultColWidth="9.140625" defaultRowHeight="15.75" x14ac:dyDescent="0.25"/>
  <cols>
    <col min="1" max="1" width="5.140625" style="123" customWidth="1"/>
    <col min="2" max="2" width="6.140625" style="120" customWidth="1"/>
    <col min="3" max="3" width="49.28515625" style="123" customWidth="1"/>
    <col min="4" max="4" width="16.85546875" style="122" customWidth="1"/>
    <col min="5" max="5" width="29.28515625" style="123" customWidth="1"/>
    <col min="6" max="6" width="30.85546875" style="123" customWidth="1"/>
    <col min="7" max="16384" width="9.140625" style="123"/>
  </cols>
  <sheetData>
    <row r="2" spans="2:6" x14ac:dyDescent="0.25">
      <c r="C2" s="121" t="s">
        <v>617</v>
      </c>
    </row>
    <row r="3" spans="2:6" ht="45.75" customHeight="1" x14ac:dyDescent="0.25">
      <c r="B3" s="124" t="s">
        <v>610</v>
      </c>
      <c r="C3" s="124" t="s">
        <v>618</v>
      </c>
      <c r="D3" s="20" t="s">
        <v>619</v>
      </c>
      <c r="E3" s="124" t="s">
        <v>616</v>
      </c>
      <c r="F3" s="124" t="s">
        <v>588</v>
      </c>
    </row>
    <row r="4" spans="2:6" x14ac:dyDescent="0.25">
      <c r="B4" s="125">
        <v>1</v>
      </c>
      <c r="C4" s="126" t="s">
        <v>620</v>
      </c>
      <c r="D4" s="127">
        <v>53</v>
      </c>
      <c r="E4" s="128">
        <v>3032250000</v>
      </c>
      <c r="F4" s="128">
        <v>900859902</v>
      </c>
    </row>
    <row r="5" spans="2:6" x14ac:dyDescent="0.25">
      <c r="B5" s="125">
        <v>2</v>
      </c>
      <c r="C5" s="126" t="s">
        <v>621</v>
      </c>
      <c r="D5" s="127">
        <v>10</v>
      </c>
      <c r="E5" s="128">
        <v>287500000</v>
      </c>
      <c r="F5" s="128">
        <v>142950000</v>
      </c>
    </row>
    <row r="6" spans="2:6" x14ac:dyDescent="0.25">
      <c r="B6" s="125">
        <v>3</v>
      </c>
      <c r="C6" s="126" t="s">
        <v>622</v>
      </c>
      <c r="D6" s="127">
        <v>9</v>
      </c>
      <c r="E6" s="128">
        <v>539850000</v>
      </c>
      <c r="F6" s="128">
        <v>266398780</v>
      </c>
    </row>
    <row r="7" spans="2:6" x14ac:dyDescent="0.25">
      <c r="B7" s="125">
        <v>4</v>
      </c>
      <c r="C7" s="126" t="s">
        <v>623</v>
      </c>
      <c r="D7" s="127">
        <v>34</v>
      </c>
      <c r="E7" s="128">
        <v>572355852</v>
      </c>
      <c r="F7" s="128">
        <v>317592335</v>
      </c>
    </row>
    <row r="8" spans="2:6" x14ac:dyDescent="0.25">
      <c r="B8" s="125">
        <v>5</v>
      </c>
      <c r="C8" s="126" t="s">
        <v>624</v>
      </c>
      <c r="D8" s="127">
        <v>216</v>
      </c>
      <c r="E8" s="128">
        <v>23697409435</v>
      </c>
      <c r="F8" s="128">
        <v>10459449146.18</v>
      </c>
    </row>
    <row r="9" spans="2:6" x14ac:dyDescent="0.25">
      <c r="B9" s="125">
        <v>6</v>
      </c>
      <c r="C9" s="126" t="s">
        <v>625</v>
      </c>
      <c r="D9" s="127">
        <v>9</v>
      </c>
      <c r="E9" s="128">
        <v>767403514</v>
      </c>
      <c r="F9" s="128">
        <v>361610150</v>
      </c>
    </row>
    <row r="10" spans="2:6" x14ac:dyDescent="0.25">
      <c r="B10" s="125">
        <v>7</v>
      </c>
      <c r="C10" s="126" t="s">
        <v>309</v>
      </c>
      <c r="D10" s="127">
        <v>1033</v>
      </c>
      <c r="E10" s="128">
        <v>54946141671.220001</v>
      </c>
      <c r="F10" s="128">
        <v>23638861684.470001</v>
      </c>
    </row>
    <row r="11" spans="2:6" x14ac:dyDescent="0.25">
      <c r="B11" s="125">
        <v>8</v>
      </c>
      <c r="C11" s="126" t="s">
        <v>626</v>
      </c>
      <c r="D11" s="127">
        <v>39</v>
      </c>
      <c r="E11" s="128">
        <v>1029964000</v>
      </c>
      <c r="F11" s="128">
        <v>505444666</v>
      </c>
    </row>
    <row r="12" spans="2:6" x14ac:dyDescent="0.25">
      <c r="B12" s="125">
        <v>9</v>
      </c>
      <c r="C12" s="126" t="s">
        <v>627</v>
      </c>
      <c r="D12" s="127">
        <v>82</v>
      </c>
      <c r="E12" s="128">
        <v>2977793000</v>
      </c>
      <c r="F12" s="128">
        <v>888889280</v>
      </c>
    </row>
    <row r="13" spans="2:6" x14ac:dyDescent="0.25">
      <c r="B13" s="125">
        <v>10</v>
      </c>
      <c r="C13" s="126" t="s">
        <v>628</v>
      </c>
      <c r="D13" s="127">
        <v>27</v>
      </c>
      <c r="E13" s="128">
        <v>2015286000</v>
      </c>
      <c r="F13" s="128">
        <v>850465000</v>
      </c>
    </row>
    <row r="14" spans="2:6" x14ac:dyDescent="0.25">
      <c r="B14" s="125">
        <v>11</v>
      </c>
      <c r="C14" s="126" t="s">
        <v>629</v>
      </c>
      <c r="D14" s="127">
        <v>1102</v>
      </c>
      <c r="E14" s="128">
        <v>44318806328.029999</v>
      </c>
      <c r="F14" s="128">
        <v>17587575319.139999</v>
      </c>
    </row>
    <row r="15" spans="2:6" x14ac:dyDescent="0.25">
      <c r="B15" s="125">
        <v>12</v>
      </c>
      <c r="C15" s="126" t="s">
        <v>630</v>
      </c>
      <c r="D15" s="127">
        <v>492</v>
      </c>
      <c r="E15" s="128">
        <v>29053767983</v>
      </c>
      <c r="F15" s="128">
        <v>7667592700.3800001</v>
      </c>
    </row>
    <row r="16" spans="2:6" x14ac:dyDescent="0.25">
      <c r="B16" s="125">
        <v>13</v>
      </c>
      <c r="C16" s="126" t="s">
        <v>631</v>
      </c>
      <c r="D16" s="127">
        <v>416</v>
      </c>
      <c r="E16" s="128">
        <v>18166638419.919998</v>
      </c>
      <c r="F16" s="128">
        <v>6464495655.8999996</v>
      </c>
    </row>
    <row r="17" spans="2:6" x14ac:dyDescent="0.25">
      <c r="B17" s="125">
        <v>14</v>
      </c>
      <c r="C17" s="126" t="s">
        <v>632</v>
      </c>
      <c r="D17" s="127">
        <v>75</v>
      </c>
      <c r="E17" s="128">
        <v>2452899600</v>
      </c>
      <c r="F17" s="128">
        <v>1098040583</v>
      </c>
    </row>
    <row r="18" spans="2:6" x14ac:dyDescent="0.25">
      <c r="B18" s="125">
        <v>15</v>
      </c>
      <c r="C18" s="126" t="s">
        <v>633</v>
      </c>
      <c r="D18" s="127">
        <v>2902</v>
      </c>
      <c r="E18" s="128">
        <v>140680343203.60001</v>
      </c>
      <c r="F18" s="128">
        <v>67140924317.5</v>
      </c>
    </row>
    <row r="19" spans="2:6" x14ac:dyDescent="0.25">
      <c r="B19" s="125">
        <v>16</v>
      </c>
      <c r="C19" s="126" t="s">
        <v>634</v>
      </c>
      <c r="D19" s="127">
        <v>196</v>
      </c>
      <c r="E19" s="128">
        <v>4857562850</v>
      </c>
      <c r="F19" s="128">
        <v>2254857734</v>
      </c>
    </row>
    <row r="20" spans="2:6" x14ac:dyDescent="0.25">
      <c r="B20" s="125">
        <v>17</v>
      </c>
      <c r="C20" s="126" t="s">
        <v>496</v>
      </c>
      <c r="D20" s="127">
        <v>1215</v>
      </c>
      <c r="E20" s="128">
        <v>40822814325.080002</v>
      </c>
      <c r="F20" s="128">
        <v>18795260725.489998</v>
      </c>
    </row>
    <row r="21" spans="2:6" x14ac:dyDescent="0.25">
      <c r="B21" s="125">
        <v>18</v>
      </c>
      <c r="C21" s="126" t="s">
        <v>635</v>
      </c>
      <c r="D21" s="127">
        <v>117</v>
      </c>
      <c r="E21" s="128">
        <v>8582850668</v>
      </c>
      <c r="F21" s="128">
        <v>4074575081</v>
      </c>
    </row>
    <row r="22" spans="2:6" x14ac:dyDescent="0.25">
      <c r="B22" s="125">
        <v>19</v>
      </c>
      <c r="C22" s="126" t="s">
        <v>473</v>
      </c>
      <c r="D22" s="127">
        <v>2106</v>
      </c>
      <c r="E22" s="128">
        <v>128508794502.73999</v>
      </c>
      <c r="F22" s="128">
        <v>42913736450.529999</v>
      </c>
    </row>
    <row r="23" spans="2:6" x14ac:dyDescent="0.25">
      <c r="B23" s="125">
        <v>20</v>
      </c>
      <c r="C23" s="126" t="s">
        <v>251</v>
      </c>
      <c r="D23" s="127">
        <v>21203</v>
      </c>
      <c r="E23" s="128">
        <v>392413650628.76001</v>
      </c>
      <c r="F23" s="128">
        <v>205812599845.84995</v>
      </c>
    </row>
    <row r="24" spans="2:6" x14ac:dyDescent="0.25">
      <c r="B24" s="125">
        <v>21</v>
      </c>
      <c r="C24" s="126" t="s">
        <v>252</v>
      </c>
      <c r="D24" s="127">
        <v>18941</v>
      </c>
      <c r="E24" s="128">
        <v>368036249231.63995</v>
      </c>
      <c r="F24" s="128">
        <v>188470389062.92999</v>
      </c>
    </row>
    <row r="25" spans="2:6" x14ac:dyDescent="0.25">
      <c r="B25" s="125">
        <v>22</v>
      </c>
      <c r="C25" s="126" t="s">
        <v>393</v>
      </c>
      <c r="D25" s="127">
        <v>8548</v>
      </c>
      <c r="E25" s="128">
        <v>216950127620.04999</v>
      </c>
      <c r="F25" s="128">
        <v>100224869880.44</v>
      </c>
    </row>
    <row r="26" spans="2:6" x14ac:dyDescent="0.25">
      <c r="B26" s="125">
        <v>23</v>
      </c>
      <c r="C26" s="126" t="s">
        <v>223</v>
      </c>
      <c r="D26" s="127">
        <v>5</v>
      </c>
      <c r="E26" s="128">
        <v>487000000</v>
      </c>
      <c r="F26" s="128">
        <v>93660571</v>
      </c>
    </row>
    <row r="27" spans="2:6" x14ac:dyDescent="0.25">
      <c r="B27" s="125">
        <v>24</v>
      </c>
      <c r="C27" s="126" t="s">
        <v>159</v>
      </c>
      <c r="D27" s="127">
        <v>7</v>
      </c>
      <c r="E27" s="128">
        <v>2940000000</v>
      </c>
      <c r="F27" s="128">
        <v>1329465000</v>
      </c>
    </row>
    <row r="28" spans="2:6" x14ac:dyDescent="0.25">
      <c r="B28" s="125">
        <v>25</v>
      </c>
      <c r="C28" s="126" t="s">
        <v>366</v>
      </c>
      <c r="D28" s="127">
        <v>11</v>
      </c>
      <c r="E28" s="128">
        <v>171000000</v>
      </c>
      <c r="F28" s="128">
        <v>145350000</v>
      </c>
    </row>
    <row r="29" spans="2:6" x14ac:dyDescent="0.25">
      <c r="B29" s="125">
        <v>26</v>
      </c>
      <c r="C29" s="126" t="s">
        <v>456</v>
      </c>
      <c r="D29" s="127">
        <v>457</v>
      </c>
      <c r="E29" s="129">
        <v>6418057800</v>
      </c>
      <c r="F29" s="129">
        <v>5455349130</v>
      </c>
    </row>
    <row r="30" spans="2:6" x14ac:dyDescent="0.25">
      <c r="B30" s="125">
        <v>27</v>
      </c>
      <c r="C30" s="126" t="s">
        <v>500</v>
      </c>
      <c r="D30" s="127">
        <v>1</v>
      </c>
      <c r="E30" s="129">
        <v>490000000</v>
      </c>
      <c r="F30" s="129">
        <v>245000000</v>
      </c>
    </row>
    <row r="31" spans="2:6" x14ac:dyDescent="0.25">
      <c r="B31" s="130"/>
      <c r="C31" s="131" t="s">
        <v>139</v>
      </c>
      <c r="D31" s="132">
        <f>SUM(D4:D30)</f>
        <v>59306</v>
      </c>
      <c r="E31" s="133">
        <f>SUM(E4:E30)</f>
        <v>1495216516633.04</v>
      </c>
      <c r="F31" s="133">
        <f>SUM(F4:F30)</f>
        <v>708106263000.80981</v>
      </c>
    </row>
    <row r="32" spans="2:6" x14ac:dyDescent="0.25">
      <c r="E32" s="134"/>
      <c r="F32" s="134"/>
    </row>
    <row r="33" spans="5:6" x14ac:dyDescent="0.25">
      <c r="E33" s="134"/>
      <c r="F33" s="134"/>
    </row>
    <row r="34" spans="5:6" x14ac:dyDescent="0.25">
      <c r="E34" s="135"/>
      <c r="F34" s="135"/>
    </row>
    <row r="35" spans="5:6" x14ac:dyDescent="0.25">
      <c r="E35" s="122"/>
      <c r="F35" s="122"/>
    </row>
    <row r="36" spans="5:6" x14ac:dyDescent="0.25">
      <c r="E36" s="135"/>
      <c r="F36" s="135"/>
    </row>
    <row r="37" spans="5:6" x14ac:dyDescent="0.25">
      <c r="E37" s="134"/>
      <c r="F37" s="134"/>
    </row>
    <row r="38" spans="5:6" x14ac:dyDescent="0.25">
      <c r="E38" s="134"/>
      <c r="F38" s="134"/>
    </row>
    <row r="39" spans="5:6" x14ac:dyDescent="0.25">
      <c r="E39" s="134"/>
      <c r="F39" s="134"/>
    </row>
    <row r="41" spans="5:6" x14ac:dyDescent="0.25">
      <c r="E41" s="135"/>
      <c r="F41" s="135"/>
    </row>
  </sheetData>
  <pageMargins left="0.7" right="0.7" top="0.75" bottom="0.75" header="0.3" footer="0.3"/>
  <pageSetup paperSize="9"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/>
  <dimension ref="B1:F71"/>
  <sheetViews>
    <sheetView zoomScale="90" zoomScaleNormal="90" workbookViewId="0">
      <selection activeCell="D24" sqref="D24:F24"/>
    </sheetView>
  </sheetViews>
  <sheetFormatPr defaultRowHeight="15.75" x14ac:dyDescent="0.25"/>
  <cols>
    <col min="1" max="1" width="5.42578125" style="123" customWidth="1"/>
    <col min="2" max="2" width="6.140625" style="120" customWidth="1"/>
    <col min="3" max="3" width="38.42578125" style="123" customWidth="1"/>
    <col min="4" max="4" width="23.85546875" style="163" customWidth="1"/>
    <col min="5" max="5" width="26.85546875" style="123" customWidth="1"/>
    <col min="6" max="6" width="27.7109375" style="123" customWidth="1"/>
    <col min="7" max="16384" width="9.140625" style="123"/>
  </cols>
  <sheetData>
    <row r="1" spans="2:6" x14ac:dyDescent="0.25">
      <c r="C1" s="121"/>
    </row>
    <row r="2" spans="2:6" x14ac:dyDescent="0.25">
      <c r="C2" s="121" t="s">
        <v>614</v>
      </c>
    </row>
    <row r="3" spans="2:6" ht="44.25" customHeight="1" x14ac:dyDescent="0.25">
      <c r="B3" s="137" t="s">
        <v>610</v>
      </c>
      <c r="C3" s="137" t="s">
        <v>2</v>
      </c>
      <c r="D3" s="20" t="s">
        <v>615</v>
      </c>
      <c r="E3" s="138" t="s">
        <v>616</v>
      </c>
      <c r="F3" s="137" t="s">
        <v>588</v>
      </c>
    </row>
    <row r="4" spans="2:6" x14ac:dyDescent="0.25">
      <c r="B4" s="125">
        <v>1</v>
      </c>
      <c r="C4" s="126" t="s">
        <v>5</v>
      </c>
      <c r="D4" s="87">
        <v>1877</v>
      </c>
      <c r="E4" s="139">
        <v>54180615207.169998</v>
      </c>
      <c r="F4" s="128">
        <v>26695171240.5</v>
      </c>
    </row>
    <row r="5" spans="2:6" x14ac:dyDescent="0.25">
      <c r="B5" s="125">
        <v>2</v>
      </c>
      <c r="C5" s="126" t="s">
        <v>140</v>
      </c>
      <c r="D5" s="87">
        <v>5883</v>
      </c>
      <c r="E5" s="139">
        <v>117686279513.19</v>
      </c>
      <c r="F5" s="128">
        <v>62103952922.339996</v>
      </c>
    </row>
    <row r="6" spans="2:6" x14ac:dyDescent="0.25">
      <c r="B6" s="125">
        <v>3</v>
      </c>
      <c r="C6" s="126" t="s">
        <v>208</v>
      </c>
      <c r="D6" s="87">
        <v>2770</v>
      </c>
      <c r="E6" s="139">
        <v>91352661653.470001</v>
      </c>
      <c r="F6" s="128">
        <v>41348149109.460007</v>
      </c>
    </row>
    <row r="7" spans="2:6" x14ac:dyDescent="0.25">
      <c r="B7" s="125">
        <v>4</v>
      </c>
      <c r="C7" s="126" t="s">
        <v>238</v>
      </c>
      <c r="D7" s="87">
        <v>3366</v>
      </c>
      <c r="E7" s="139">
        <v>73689677796.190002</v>
      </c>
      <c r="F7" s="128">
        <v>36567692336.779999</v>
      </c>
    </row>
    <row r="8" spans="2:6" x14ac:dyDescent="0.25">
      <c r="B8" s="125">
        <v>5</v>
      </c>
      <c r="C8" s="126" t="s">
        <v>253</v>
      </c>
      <c r="D8" s="87">
        <v>3058</v>
      </c>
      <c r="E8" s="139">
        <v>80438228219.100006</v>
      </c>
      <c r="F8" s="128">
        <v>37972764531.990005</v>
      </c>
    </row>
    <row r="9" spans="2:6" x14ac:dyDescent="0.25">
      <c r="B9" s="125">
        <v>6</v>
      </c>
      <c r="C9" s="126" t="s">
        <v>286</v>
      </c>
      <c r="D9" s="87">
        <v>4437</v>
      </c>
      <c r="E9" s="139">
        <v>76225616587.679993</v>
      </c>
      <c r="F9" s="128">
        <v>39762352602.489998</v>
      </c>
    </row>
    <row r="10" spans="2:6" x14ac:dyDescent="0.25">
      <c r="B10" s="125">
        <v>7</v>
      </c>
      <c r="C10" s="126" t="s">
        <v>310</v>
      </c>
      <c r="D10" s="87">
        <v>2990</v>
      </c>
      <c r="E10" s="139">
        <v>70952948628.970001</v>
      </c>
      <c r="F10" s="128">
        <v>32449079858.560001</v>
      </c>
    </row>
    <row r="11" spans="2:6" x14ac:dyDescent="0.25">
      <c r="B11" s="125">
        <v>8</v>
      </c>
      <c r="C11" s="126" t="s">
        <v>321</v>
      </c>
      <c r="D11" s="87">
        <v>3109</v>
      </c>
      <c r="E11" s="139">
        <v>82873735291.860001</v>
      </c>
      <c r="F11" s="128">
        <v>38933458489.880005</v>
      </c>
    </row>
    <row r="12" spans="2:6" x14ac:dyDescent="0.25">
      <c r="B12" s="125">
        <v>9</v>
      </c>
      <c r="C12" s="126" t="s">
        <v>219</v>
      </c>
      <c r="D12" s="87">
        <v>2681</v>
      </c>
      <c r="E12" s="139">
        <v>73836860607.139999</v>
      </c>
      <c r="F12" s="128">
        <v>33593601326.16</v>
      </c>
    </row>
    <row r="13" spans="2:6" x14ac:dyDescent="0.25">
      <c r="B13" s="125">
        <v>10</v>
      </c>
      <c r="C13" s="126" t="s">
        <v>360</v>
      </c>
      <c r="D13" s="87">
        <v>4248</v>
      </c>
      <c r="E13" s="139">
        <v>72088108116.040009</v>
      </c>
      <c r="F13" s="128">
        <v>35916732566.099998</v>
      </c>
    </row>
    <row r="14" spans="2:6" x14ac:dyDescent="0.25">
      <c r="B14" s="125">
        <v>11</v>
      </c>
      <c r="C14" s="126" t="s">
        <v>378</v>
      </c>
      <c r="D14" s="87">
        <v>3933</v>
      </c>
      <c r="E14" s="139">
        <v>82807726871.869995</v>
      </c>
      <c r="F14" s="128">
        <v>41715867405.050003</v>
      </c>
    </row>
    <row r="15" spans="2:6" x14ac:dyDescent="0.25">
      <c r="B15" s="125">
        <v>12</v>
      </c>
      <c r="C15" s="126" t="s">
        <v>398</v>
      </c>
      <c r="D15" s="87">
        <v>3040</v>
      </c>
      <c r="E15" s="139">
        <v>103673064888.79999</v>
      </c>
      <c r="F15" s="128">
        <v>46517903194.190002</v>
      </c>
    </row>
    <row r="16" spans="2:6" x14ac:dyDescent="0.25">
      <c r="B16" s="125">
        <v>13</v>
      </c>
      <c r="C16" s="126" t="s">
        <v>415</v>
      </c>
      <c r="D16" s="87">
        <v>1800</v>
      </c>
      <c r="E16" s="139">
        <v>63311200646.230003</v>
      </c>
      <c r="F16" s="128">
        <v>29130002569.5</v>
      </c>
    </row>
    <row r="17" spans="2:6" x14ac:dyDescent="0.25">
      <c r="B17" s="125">
        <v>14</v>
      </c>
      <c r="C17" s="126" t="s">
        <v>425</v>
      </c>
      <c r="D17" s="87">
        <v>2967</v>
      </c>
      <c r="E17" s="139">
        <v>50010230571.550003</v>
      </c>
      <c r="F17" s="128">
        <v>24694070127.919998</v>
      </c>
    </row>
    <row r="18" spans="2:6" x14ac:dyDescent="0.25">
      <c r="B18" s="125">
        <v>15</v>
      </c>
      <c r="C18" s="126" t="s">
        <v>290</v>
      </c>
      <c r="D18" s="87">
        <v>3343</v>
      </c>
      <c r="E18" s="139">
        <v>63774531800</v>
      </c>
      <c r="F18" s="128">
        <v>29213813018.93</v>
      </c>
    </row>
    <row r="19" spans="2:6" x14ac:dyDescent="0.25">
      <c r="B19" s="125">
        <v>16</v>
      </c>
      <c r="C19" s="126" t="s">
        <v>170</v>
      </c>
      <c r="D19" s="87">
        <v>4012</v>
      </c>
      <c r="E19" s="139">
        <v>139069598722.10999</v>
      </c>
      <c r="F19" s="128">
        <v>61350315465.419998</v>
      </c>
    </row>
    <row r="20" spans="2:6" x14ac:dyDescent="0.25">
      <c r="B20" s="125">
        <v>17</v>
      </c>
      <c r="C20" s="126" t="s">
        <v>308</v>
      </c>
      <c r="D20" s="87">
        <v>4528</v>
      </c>
      <c r="E20" s="139">
        <v>156193611175.09</v>
      </c>
      <c r="F20" s="128">
        <v>69295453361.160004</v>
      </c>
    </row>
    <row r="21" spans="2:6" x14ac:dyDescent="0.25">
      <c r="B21" s="125">
        <v>18</v>
      </c>
      <c r="C21" s="126" t="s">
        <v>390</v>
      </c>
      <c r="D21" s="87">
        <v>535</v>
      </c>
      <c r="E21" s="139">
        <v>16093696299.27</v>
      </c>
      <c r="F21" s="128">
        <v>8121537884.1900005</v>
      </c>
    </row>
    <row r="22" spans="2:6" x14ac:dyDescent="0.25">
      <c r="B22" s="125">
        <v>19</v>
      </c>
      <c r="C22" s="126" t="s">
        <v>394</v>
      </c>
      <c r="D22" s="87">
        <v>415</v>
      </c>
      <c r="E22" s="140">
        <v>16591462508</v>
      </c>
      <c r="F22" s="140">
        <v>7689485144.6900005</v>
      </c>
    </row>
    <row r="23" spans="2:6" x14ac:dyDescent="0.25">
      <c r="B23" s="125">
        <v>20</v>
      </c>
      <c r="C23" s="126" t="s">
        <v>397</v>
      </c>
      <c r="D23" s="87">
        <v>314</v>
      </c>
      <c r="E23" s="140">
        <v>10366661529</v>
      </c>
      <c r="F23" s="140">
        <v>5034859845.5</v>
      </c>
    </row>
    <row r="24" spans="2:6" x14ac:dyDescent="0.25">
      <c r="B24" s="125"/>
      <c r="C24" s="131" t="s">
        <v>139</v>
      </c>
      <c r="D24" s="164">
        <f>SUM(D4:D23)</f>
        <v>59306</v>
      </c>
      <c r="E24" s="133">
        <f>SUM(E4:E23)</f>
        <v>1495216516632.7302</v>
      </c>
      <c r="F24" s="133">
        <f>SUM(F4:F23)</f>
        <v>708106263000.80994</v>
      </c>
    </row>
    <row r="25" spans="2:6" x14ac:dyDescent="0.25">
      <c r="E25" s="134"/>
      <c r="F25" s="134"/>
    </row>
    <row r="26" spans="2:6" x14ac:dyDescent="0.25">
      <c r="E26" s="141"/>
      <c r="F26" s="141"/>
    </row>
    <row r="28" spans="2:6" x14ac:dyDescent="0.25">
      <c r="E28" s="122"/>
      <c r="F28" s="122"/>
    </row>
    <row r="30" spans="2:6" x14ac:dyDescent="0.25">
      <c r="E30" s="142"/>
      <c r="F30" s="142"/>
    </row>
    <row r="31" spans="2:6" x14ac:dyDescent="0.25">
      <c r="E31" s="143"/>
      <c r="F31" s="143"/>
    </row>
    <row r="33" spans="5:6" x14ac:dyDescent="0.25">
      <c r="E33" s="141"/>
      <c r="F33" s="141"/>
    </row>
    <row r="34" spans="5:6" x14ac:dyDescent="0.25">
      <c r="E34" s="141"/>
      <c r="F34" s="141"/>
    </row>
    <row r="35" spans="5:6" x14ac:dyDescent="0.25">
      <c r="E35" s="141"/>
      <c r="F35" s="141"/>
    </row>
    <row r="36" spans="5:6" x14ac:dyDescent="0.25">
      <c r="E36" s="141"/>
      <c r="F36" s="141"/>
    </row>
    <row r="37" spans="5:6" x14ac:dyDescent="0.25">
      <c r="E37" s="141"/>
      <c r="F37" s="141"/>
    </row>
    <row r="38" spans="5:6" x14ac:dyDescent="0.25">
      <c r="E38" s="141"/>
      <c r="F38" s="141"/>
    </row>
    <row r="39" spans="5:6" x14ac:dyDescent="0.25">
      <c r="E39" s="141"/>
      <c r="F39" s="141"/>
    </row>
    <row r="40" spans="5:6" x14ac:dyDescent="0.25">
      <c r="E40" s="141"/>
      <c r="F40" s="141"/>
    </row>
    <row r="41" spans="5:6" x14ac:dyDescent="0.25">
      <c r="E41" s="141"/>
      <c r="F41" s="141"/>
    </row>
    <row r="42" spans="5:6" x14ac:dyDescent="0.25">
      <c r="E42" s="141"/>
      <c r="F42" s="141"/>
    </row>
    <row r="43" spans="5:6" x14ac:dyDescent="0.25">
      <c r="E43" s="141"/>
      <c r="F43" s="141"/>
    </row>
    <row r="44" spans="5:6" x14ac:dyDescent="0.25">
      <c r="E44" s="141"/>
      <c r="F44" s="141"/>
    </row>
    <row r="45" spans="5:6" x14ac:dyDescent="0.25">
      <c r="E45" s="141"/>
      <c r="F45" s="141"/>
    </row>
    <row r="46" spans="5:6" x14ac:dyDescent="0.25">
      <c r="E46" s="141"/>
      <c r="F46" s="141"/>
    </row>
    <row r="47" spans="5:6" x14ac:dyDescent="0.25">
      <c r="E47" s="141"/>
      <c r="F47" s="141"/>
    </row>
    <row r="48" spans="5:6" x14ac:dyDescent="0.25">
      <c r="E48" s="141"/>
      <c r="F48" s="141"/>
    </row>
    <row r="49" spans="5:6" x14ac:dyDescent="0.25">
      <c r="E49" s="141"/>
      <c r="F49" s="141"/>
    </row>
    <row r="50" spans="5:6" x14ac:dyDescent="0.25">
      <c r="E50" s="141"/>
      <c r="F50" s="141"/>
    </row>
    <row r="51" spans="5:6" x14ac:dyDescent="0.25">
      <c r="E51" s="141"/>
      <c r="F51" s="141"/>
    </row>
    <row r="54" spans="5:6" x14ac:dyDescent="0.25">
      <c r="E54" s="134"/>
      <c r="F54" s="134"/>
    </row>
    <row r="55" spans="5:6" x14ac:dyDescent="0.25">
      <c r="E55" s="134"/>
      <c r="F55" s="134"/>
    </row>
    <row r="56" spans="5:6" x14ac:dyDescent="0.25">
      <c r="E56" s="134"/>
      <c r="F56" s="134"/>
    </row>
    <row r="57" spans="5:6" x14ac:dyDescent="0.25">
      <c r="E57" s="134"/>
      <c r="F57" s="134"/>
    </row>
    <row r="58" spans="5:6" x14ac:dyDescent="0.25">
      <c r="E58" s="134"/>
      <c r="F58" s="134"/>
    </row>
    <row r="59" spans="5:6" x14ac:dyDescent="0.25">
      <c r="E59" s="134"/>
      <c r="F59" s="134"/>
    </row>
    <row r="60" spans="5:6" x14ac:dyDescent="0.25">
      <c r="E60" s="134"/>
      <c r="F60" s="134"/>
    </row>
    <row r="61" spans="5:6" x14ac:dyDescent="0.25">
      <c r="E61" s="134"/>
      <c r="F61" s="134"/>
    </row>
    <row r="62" spans="5:6" x14ac:dyDescent="0.25">
      <c r="E62" s="134"/>
      <c r="F62" s="134"/>
    </row>
    <row r="63" spans="5:6" x14ac:dyDescent="0.25">
      <c r="E63" s="134"/>
      <c r="F63" s="134"/>
    </row>
    <row r="64" spans="5:6" x14ac:dyDescent="0.25">
      <c r="E64" s="134"/>
      <c r="F64" s="134"/>
    </row>
    <row r="65" spans="5:6" x14ac:dyDescent="0.25">
      <c r="E65" s="134"/>
      <c r="F65" s="134"/>
    </row>
    <row r="66" spans="5:6" x14ac:dyDescent="0.25">
      <c r="E66" s="134"/>
      <c r="F66" s="134"/>
    </row>
    <row r="67" spans="5:6" x14ac:dyDescent="0.25">
      <c r="E67" s="134"/>
      <c r="F67" s="134"/>
    </row>
    <row r="68" spans="5:6" x14ac:dyDescent="0.25">
      <c r="E68" s="134"/>
      <c r="F68" s="134"/>
    </row>
    <row r="69" spans="5:6" x14ac:dyDescent="0.25">
      <c r="E69" s="134"/>
      <c r="F69" s="134"/>
    </row>
    <row r="70" spans="5:6" x14ac:dyDescent="0.25">
      <c r="E70" s="134"/>
      <c r="F70" s="134"/>
    </row>
    <row r="71" spans="5:6" x14ac:dyDescent="0.25">
      <c r="E71" s="142"/>
      <c r="F71" s="14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8">
    <pageSetUpPr fitToPage="1"/>
  </sheetPr>
  <dimension ref="B1:M65"/>
  <sheetViews>
    <sheetView zoomScale="90" zoomScaleNormal="90" workbookViewId="0">
      <selection activeCell="D3" sqref="D3"/>
    </sheetView>
  </sheetViews>
  <sheetFormatPr defaultColWidth="9.140625" defaultRowHeight="15" x14ac:dyDescent="0.25"/>
  <cols>
    <col min="1" max="1" width="9.140625" style="3"/>
    <col min="2" max="2" width="5" style="18" customWidth="1"/>
    <col min="3" max="3" width="27.42578125" style="3" customWidth="1"/>
    <col min="4" max="4" width="19.85546875" style="3" customWidth="1"/>
    <col min="5" max="5" width="24" style="3" customWidth="1"/>
    <col min="6" max="6" width="22.85546875" style="3" customWidth="1"/>
    <col min="7" max="8" width="9.140625" style="3"/>
    <col min="9" max="9" width="6" style="3" customWidth="1"/>
    <col min="10" max="10" width="34" style="3" customWidth="1"/>
    <col min="11" max="11" width="15.7109375" style="6" customWidth="1"/>
    <col min="12" max="13" width="21.7109375" style="6" bestFit="1" customWidth="1"/>
    <col min="14" max="16384" width="9.140625" style="3"/>
  </cols>
  <sheetData>
    <row r="1" spans="2:13" ht="18" customHeight="1" x14ac:dyDescent="0.25">
      <c r="B1" s="26"/>
      <c r="C1" s="26"/>
      <c r="D1" s="26"/>
      <c r="E1" s="26"/>
      <c r="F1" s="26"/>
    </row>
    <row r="2" spans="2:13" ht="15" customHeight="1" x14ac:dyDescent="0.25">
      <c r="C2" s="5" t="s">
        <v>721</v>
      </c>
      <c r="I2" s="18"/>
      <c r="J2" s="5" t="s">
        <v>1530</v>
      </c>
      <c r="K2" s="14"/>
      <c r="L2" s="14"/>
      <c r="M2" s="14"/>
    </row>
    <row r="3" spans="2:13" ht="51" customHeight="1" x14ac:dyDescent="0.25">
      <c r="B3" s="19" t="s">
        <v>610</v>
      </c>
      <c r="C3" s="19" t="s">
        <v>2</v>
      </c>
      <c r="D3" s="4" t="s">
        <v>615</v>
      </c>
      <c r="E3" s="4" t="s">
        <v>616</v>
      </c>
      <c r="F3" s="4" t="s">
        <v>588</v>
      </c>
      <c r="I3" s="25" t="s">
        <v>610</v>
      </c>
      <c r="J3" s="19" t="s">
        <v>618</v>
      </c>
      <c r="K3" s="106" t="s">
        <v>619</v>
      </c>
      <c r="L3" s="106" t="s">
        <v>616</v>
      </c>
      <c r="M3" s="106" t="s">
        <v>588</v>
      </c>
    </row>
    <row r="4" spans="2:13" ht="16.5" customHeight="1" x14ac:dyDescent="0.25">
      <c r="B4" s="7">
        <v>1</v>
      </c>
      <c r="C4" s="8" t="s">
        <v>5</v>
      </c>
      <c r="D4" s="7">
        <v>21</v>
      </c>
      <c r="E4" s="28">
        <v>1506007000</v>
      </c>
      <c r="F4" s="28">
        <v>520829918.67000002</v>
      </c>
      <c r="I4" s="7">
        <v>1</v>
      </c>
      <c r="J4" s="2" t="s">
        <v>477</v>
      </c>
      <c r="K4" s="107">
        <v>16</v>
      </c>
      <c r="L4" s="93">
        <v>2355150000</v>
      </c>
      <c r="M4" s="65">
        <v>830187244</v>
      </c>
    </row>
    <row r="5" spans="2:13" ht="16.5" customHeight="1" x14ac:dyDescent="0.25">
      <c r="B5" s="7">
        <v>2</v>
      </c>
      <c r="C5" s="8" t="s">
        <v>140</v>
      </c>
      <c r="D5" s="7">
        <v>71</v>
      </c>
      <c r="E5" s="28">
        <v>2450516636.3099999</v>
      </c>
      <c r="F5" s="28">
        <v>1011605732.6700001</v>
      </c>
      <c r="I5" s="7">
        <v>2</v>
      </c>
      <c r="J5" s="8" t="s">
        <v>473</v>
      </c>
      <c r="K5" s="12">
        <v>53</v>
      </c>
      <c r="L5" s="93">
        <v>5005827421</v>
      </c>
      <c r="M5" s="65">
        <v>2185211805</v>
      </c>
    </row>
    <row r="6" spans="2:13" ht="16.5" customHeight="1" x14ac:dyDescent="0.25">
      <c r="B6" s="7">
        <v>3</v>
      </c>
      <c r="C6" s="8" t="s">
        <v>208</v>
      </c>
      <c r="D6" s="7">
        <v>43</v>
      </c>
      <c r="E6" s="28">
        <v>4339847340</v>
      </c>
      <c r="F6" s="28">
        <v>2086588699.3700001</v>
      </c>
      <c r="I6" s="7">
        <v>3</v>
      </c>
      <c r="J6" s="8" t="s">
        <v>251</v>
      </c>
      <c r="K6" s="12">
        <v>401</v>
      </c>
      <c r="L6" s="93">
        <v>23766763040</v>
      </c>
      <c r="M6" s="65">
        <v>10648921309.400002</v>
      </c>
    </row>
    <row r="7" spans="2:13" ht="16.5" customHeight="1" x14ac:dyDescent="0.25">
      <c r="B7" s="7">
        <v>4</v>
      </c>
      <c r="C7" s="8" t="s">
        <v>238</v>
      </c>
      <c r="D7" s="7">
        <v>27</v>
      </c>
      <c r="E7" s="28">
        <v>1208811644</v>
      </c>
      <c r="F7" s="28">
        <v>524072744</v>
      </c>
      <c r="I7" s="7">
        <v>4</v>
      </c>
      <c r="J7" s="8" t="s">
        <v>252</v>
      </c>
      <c r="K7" s="12">
        <v>49</v>
      </c>
      <c r="L7" s="93">
        <v>3052441280.3099999</v>
      </c>
      <c r="M7" s="65">
        <v>1281667313</v>
      </c>
    </row>
    <row r="8" spans="2:13" ht="16.5" customHeight="1" x14ac:dyDescent="0.25">
      <c r="B8" s="7">
        <v>5</v>
      </c>
      <c r="C8" s="8" t="s">
        <v>253</v>
      </c>
      <c r="D8" s="7">
        <v>19</v>
      </c>
      <c r="E8" s="28">
        <v>2516248000</v>
      </c>
      <c r="F8" s="28">
        <v>847407342</v>
      </c>
      <c r="I8" s="7">
        <v>5</v>
      </c>
      <c r="J8" s="8" t="s">
        <v>309</v>
      </c>
      <c r="K8" s="12">
        <v>13</v>
      </c>
      <c r="L8" s="93">
        <v>859180000</v>
      </c>
      <c r="M8" s="93">
        <v>392259900</v>
      </c>
    </row>
    <row r="9" spans="2:13" ht="16.5" customHeight="1" x14ac:dyDescent="0.25">
      <c r="B9" s="7">
        <v>6</v>
      </c>
      <c r="C9" s="8" t="s">
        <v>286</v>
      </c>
      <c r="D9" s="7">
        <v>19</v>
      </c>
      <c r="E9" s="28">
        <v>672400000</v>
      </c>
      <c r="F9" s="28">
        <v>270727387.5</v>
      </c>
      <c r="I9" s="7">
        <v>6</v>
      </c>
      <c r="J9" s="24" t="s">
        <v>393</v>
      </c>
      <c r="K9" s="12">
        <v>34</v>
      </c>
      <c r="L9" s="93">
        <v>4257650000</v>
      </c>
      <c r="M9" s="93">
        <v>2604528279</v>
      </c>
    </row>
    <row r="10" spans="2:13" ht="16.5" customHeight="1" x14ac:dyDescent="0.25">
      <c r="B10" s="7">
        <v>7</v>
      </c>
      <c r="C10" s="8" t="s">
        <v>310</v>
      </c>
      <c r="D10" s="7">
        <v>23</v>
      </c>
      <c r="E10" s="28">
        <v>1318242421</v>
      </c>
      <c r="F10" s="28">
        <v>574689674.5</v>
      </c>
      <c r="I10" s="7">
        <v>7</v>
      </c>
      <c r="J10" s="24" t="s">
        <v>496</v>
      </c>
      <c r="K10" s="12">
        <v>7</v>
      </c>
      <c r="L10" s="93">
        <v>836400000</v>
      </c>
      <c r="M10" s="93">
        <v>356002800</v>
      </c>
    </row>
    <row r="11" spans="2:13" ht="16.5" customHeight="1" x14ac:dyDescent="0.25">
      <c r="B11" s="7">
        <v>8</v>
      </c>
      <c r="C11" s="8" t="s">
        <v>321</v>
      </c>
      <c r="D11" s="7">
        <v>14</v>
      </c>
      <c r="E11" s="28">
        <v>1147750000</v>
      </c>
      <c r="F11" s="28">
        <v>621277948</v>
      </c>
      <c r="I11" s="25"/>
      <c r="J11" s="13" t="s">
        <v>139</v>
      </c>
      <c r="K11" s="61">
        <f>SUM(K4:K10)</f>
        <v>573</v>
      </c>
      <c r="L11" s="64">
        <f>SUM(L4:L10)</f>
        <v>40133411741.309998</v>
      </c>
      <c r="M11" s="64">
        <f>SUM(M4:M10)</f>
        <v>18298778650.400002</v>
      </c>
    </row>
    <row r="12" spans="2:13" ht="16.5" customHeight="1" x14ac:dyDescent="0.25">
      <c r="B12" s="7">
        <v>9</v>
      </c>
      <c r="C12" s="8" t="s">
        <v>219</v>
      </c>
      <c r="D12" s="7">
        <v>47</v>
      </c>
      <c r="E12" s="28">
        <v>2496422200</v>
      </c>
      <c r="F12" s="28">
        <v>1069791250</v>
      </c>
    </row>
    <row r="13" spans="2:13" ht="16.5" customHeight="1" x14ac:dyDescent="0.25">
      <c r="B13" s="7">
        <v>10</v>
      </c>
      <c r="C13" s="8" t="s">
        <v>360</v>
      </c>
      <c r="D13" s="7">
        <v>24</v>
      </c>
      <c r="E13" s="28">
        <v>903200000</v>
      </c>
      <c r="F13" s="28">
        <v>400247052.67000002</v>
      </c>
    </row>
    <row r="14" spans="2:13" ht="16.5" customHeight="1" x14ac:dyDescent="0.25">
      <c r="B14" s="7">
        <v>11</v>
      </c>
      <c r="C14" s="8" t="s">
        <v>378</v>
      </c>
      <c r="D14" s="7">
        <v>19</v>
      </c>
      <c r="E14" s="28">
        <v>825480000</v>
      </c>
      <c r="F14" s="28">
        <v>307706080.30000001</v>
      </c>
    </row>
    <row r="15" spans="2:13" ht="16.5" customHeight="1" x14ac:dyDescent="0.25">
      <c r="B15" s="7">
        <v>12</v>
      </c>
      <c r="C15" s="8" t="s">
        <v>398</v>
      </c>
      <c r="D15" s="7">
        <v>43</v>
      </c>
      <c r="E15" s="28">
        <v>4624300000</v>
      </c>
      <c r="F15" s="28">
        <v>2330365237</v>
      </c>
    </row>
    <row r="16" spans="2:13" ht="16.5" customHeight="1" x14ac:dyDescent="0.25">
      <c r="B16" s="7">
        <v>13</v>
      </c>
      <c r="C16" s="8" t="s">
        <v>415</v>
      </c>
      <c r="D16" s="7">
        <v>15</v>
      </c>
      <c r="E16" s="28">
        <v>1113900000</v>
      </c>
      <c r="F16" s="28">
        <v>584607563.66999996</v>
      </c>
    </row>
    <row r="17" spans="2:6" ht="16.5" customHeight="1" x14ac:dyDescent="0.25">
      <c r="B17" s="7">
        <v>14</v>
      </c>
      <c r="C17" s="8" t="s">
        <v>425</v>
      </c>
      <c r="D17" s="7">
        <v>25</v>
      </c>
      <c r="E17" s="28">
        <v>1641960000</v>
      </c>
      <c r="F17" s="28">
        <v>650172189.67000008</v>
      </c>
    </row>
    <row r="18" spans="2:6" ht="16.5" customHeight="1" x14ac:dyDescent="0.25">
      <c r="B18" s="7">
        <v>15</v>
      </c>
      <c r="C18" s="24" t="s">
        <v>290</v>
      </c>
      <c r="D18" s="9">
        <v>23</v>
      </c>
      <c r="E18" s="28">
        <v>1745700000</v>
      </c>
      <c r="F18" s="28">
        <v>723903013.25</v>
      </c>
    </row>
    <row r="19" spans="2:6" ht="16.5" customHeight="1" x14ac:dyDescent="0.25">
      <c r="B19" s="7">
        <v>16</v>
      </c>
      <c r="C19" s="8" t="s">
        <v>308</v>
      </c>
      <c r="D19" s="9">
        <v>57</v>
      </c>
      <c r="E19" s="28">
        <v>4730816500</v>
      </c>
      <c r="F19" s="28">
        <v>2057385186.6600001</v>
      </c>
    </row>
    <row r="20" spans="2:6" ht="16.5" customHeight="1" x14ac:dyDescent="0.25">
      <c r="B20" s="7">
        <v>17</v>
      </c>
      <c r="C20" s="8" t="s">
        <v>170</v>
      </c>
      <c r="D20" s="9">
        <v>37</v>
      </c>
      <c r="E20" s="28">
        <v>3996910000</v>
      </c>
      <c r="F20" s="28">
        <v>2401598467.4499998</v>
      </c>
    </row>
    <row r="21" spans="2:6" ht="16.5" customHeight="1" x14ac:dyDescent="0.25">
      <c r="B21" s="7">
        <v>18</v>
      </c>
      <c r="C21" s="8" t="s">
        <v>390</v>
      </c>
      <c r="D21" s="9">
        <v>24</v>
      </c>
      <c r="E21" s="28">
        <v>1538800000</v>
      </c>
      <c r="F21" s="28">
        <v>712794826</v>
      </c>
    </row>
    <row r="22" spans="2:6" ht="16.5" customHeight="1" x14ac:dyDescent="0.25">
      <c r="B22" s="7">
        <v>19</v>
      </c>
      <c r="C22" s="8" t="s">
        <v>394</v>
      </c>
      <c r="D22" s="9">
        <v>15</v>
      </c>
      <c r="E22" s="28">
        <v>1035500000</v>
      </c>
      <c r="F22" s="28">
        <v>466833284.01999998</v>
      </c>
    </row>
    <row r="23" spans="2:6" ht="16.5" customHeight="1" x14ac:dyDescent="0.25">
      <c r="B23" s="7">
        <v>20</v>
      </c>
      <c r="C23" s="8" t="s">
        <v>397</v>
      </c>
      <c r="D23" s="9">
        <v>7</v>
      </c>
      <c r="E23" s="28">
        <v>320600000</v>
      </c>
      <c r="F23" s="28">
        <v>136175053</v>
      </c>
    </row>
    <row r="24" spans="2:6" ht="16.5" customHeight="1" x14ac:dyDescent="0.25">
      <c r="B24" s="7"/>
      <c r="C24" s="13" t="s">
        <v>139</v>
      </c>
      <c r="D24" s="119">
        <f>SUM(D4:D23)</f>
        <v>573</v>
      </c>
      <c r="E24" s="32">
        <f>SUM(E4:E23)</f>
        <v>40133411741.309998</v>
      </c>
      <c r="F24" s="32">
        <f>SUM(F4:F23)</f>
        <v>18298778650.400002</v>
      </c>
    </row>
    <row r="25" spans="2:6" x14ac:dyDescent="0.25">
      <c r="E25" s="6"/>
      <c r="F25" s="6"/>
    </row>
    <row r="26" spans="2:6" x14ac:dyDescent="0.25">
      <c r="E26" s="15"/>
      <c r="F26" s="15"/>
    </row>
    <row r="27" spans="2:6" ht="33" customHeight="1" x14ac:dyDescent="0.25">
      <c r="D27" s="37"/>
      <c r="E27" s="37"/>
      <c r="F27" s="37"/>
    </row>
    <row r="35" spans="2:6" ht="35.25" customHeight="1" x14ac:dyDescent="0.25"/>
    <row r="36" spans="2:6" ht="14.25" customHeight="1" x14ac:dyDescent="0.25"/>
    <row r="37" spans="2:6" ht="16.5" customHeight="1" x14ac:dyDescent="0.25"/>
    <row r="38" spans="2:6" ht="37.5" customHeight="1" x14ac:dyDescent="0.25"/>
    <row r="41" spans="2:6" x14ac:dyDescent="0.25">
      <c r="B41" s="68"/>
      <c r="C41" s="5"/>
      <c r="D41" s="5"/>
      <c r="E41" s="5"/>
      <c r="F41" s="5"/>
    </row>
    <row r="45" spans="2:6" ht="22.5" customHeight="1" x14ac:dyDescent="0.25"/>
    <row r="51" spans="2:6" x14ac:dyDescent="0.25">
      <c r="B51" s="68"/>
      <c r="C51" s="5"/>
      <c r="D51" s="5"/>
      <c r="E51" s="5"/>
      <c r="F51" s="5"/>
    </row>
    <row r="52" spans="2:6" x14ac:dyDescent="0.25">
      <c r="B52" s="90"/>
      <c r="C52" s="16"/>
      <c r="D52" s="16"/>
      <c r="E52" s="16"/>
      <c r="F52" s="16"/>
    </row>
    <row r="53" spans="2:6" x14ac:dyDescent="0.25">
      <c r="B53" s="90"/>
      <c r="C53" s="16"/>
      <c r="D53" s="16"/>
      <c r="E53" s="16"/>
      <c r="F53" s="16"/>
    </row>
    <row r="54" spans="2:6" x14ac:dyDescent="0.25">
      <c r="B54" s="90"/>
      <c r="C54" s="16"/>
      <c r="D54" s="16"/>
      <c r="E54" s="16"/>
      <c r="F54" s="16"/>
    </row>
    <row r="55" spans="2:6" x14ac:dyDescent="0.25">
      <c r="B55" s="90"/>
      <c r="C55" s="16"/>
      <c r="D55" s="16"/>
      <c r="E55" s="16"/>
      <c r="F55" s="16"/>
    </row>
    <row r="56" spans="2:6" x14ac:dyDescent="0.25">
      <c r="B56" s="91"/>
      <c r="C56" s="88"/>
      <c r="D56" s="88"/>
      <c r="E56" s="88"/>
      <c r="F56" s="88"/>
    </row>
    <row r="62" spans="2:6" x14ac:dyDescent="0.25">
      <c r="B62" s="81"/>
      <c r="C62" s="15"/>
      <c r="D62" s="15"/>
      <c r="E62" s="15"/>
      <c r="F62" s="15"/>
    </row>
    <row r="63" spans="2:6" x14ac:dyDescent="0.25">
      <c r="B63" s="81"/>
      <c r="C63" s="15"/>
      <c r="D63" s="15"/>
      <c r="E63" s="15"/>
      <c r="F63" s="15"/>
    </row>
    <row r="64" spans="2:6" x14ac:dyDescent="0.25">
      <c r="B64" s="81"/>
      <c r="C64" s="15"/>
      <c r="D64" s="15"/>
      <c r="E64" s="15"/>
      <c r="F64" s="15"/>
    </row>
    <row r="65" spans="2:6" x14ac:dyDescent="0.25">
      <c r="B65" s="92"/>
      <c r="C65" s="6"/>
      <c r="D65" s="6"/>
      <c r="E65" s="6"/>
      <c r="F65" s="6"/>
    </row>
  </sheetData>
  <pageMargins left="0.7" right="0.7" top="0.75" bottom="0.75" header="0.3" footer="0.3"/>
  <pageSetup paperSize="9" scale="13" fitToHeight="0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9"/>
  <dimension ref="B2:M41"/>
  <sheetViews>
    <sheetView tabSelected="1" zoomScale="90" zoomScaleNormal="90" workbookViewId="0">
      <selection activeCell="J28" sqref="J28"/>
    </sheetView>
  </sheetViews>
  <sheetFormatPr defaultColWidth="9.140625" defaultRowHeight="15" x14ac:dyDescent="0.25"/>
  <cols>
    <col min="1" max="1" width="5.140625" style="3" customWidth="1"/>
    <col min="2" max="2" width="6.28515625" style="3" customWidth="1"/>
    <col min="3" max="3" width="32.140625" style="3" customWidth="1"/>
    <col min="4" max="4" width="19.85546875" style="3" customWidth="1"/>
    <col min="5" max="5" width="22.85546875" style="3" customWidth="1"/>
    <col min="6" max="6" width="23.28515625" style="3" customWidth="1"/>
    <col min="7" max="8" width="6.7109375" style="3" customWidth="1"/>
    <col min="9" max="9" width="6.140625" style="3" customWidth="1"/>
    <col min="10" max="10" width="41.42578125" style="3" customWidth="1"/>
    <col min="11" max="11" width="21.28515625" style="3" customWidth="1"/>
    <col min="12" max="12" width="22.5703125" style="3" customWidth="1"/>
    <col min="13" max="13" width="25" style="3" customWidth="1"/>
    <col min="14" max="16384" width="9.140625" style="3"/>
  </cols>
  <sheetData>
    <row r="2" spans="2:13" x14ac:dyDescent="0.25">
      <c r="C2" s="5" t="s">
        <v>636</v>
      </c>
      <c r="J2" s="5" t="s">
        <v>637</v>
      </c>
    </row>
    <row r="4" spans="2:13" ht="45.75" customHeight="1" x14ac:dyDescent="0.25">
      <c r="B4" s="4" t="s">
        <v>610</v>
      </c>
      <c r="C4" s="4" t="s">
        <v>2</v>
      </c>
      <c r="D4" s="108" t="s">
        <v>638</v>
      </c>
      <c r="E4" s="4" t="s">
        <v>616</v>
      </c>
      <c r="F4" s="109" t="s">
        <v>588</v>
      </c>
      <c r="G4" s="110"/>
      <c r="H4" s="110"/>
      <c r="I4" s="111" t="s">
        <v>610</v>
      </c>
      <c r="J4" s="111" t="s">
        <v>618</v>
      </c>
      <c r="K4" s="136" t="s">
        <v>638</v>
      </c>
      <c r="L4" s="111" t="s">
        <v>616</v>
      </c>
      <c r="M4" s="112" t="s">
        <v>588</v>
      </c>
    </row>
    <row r="5" spans="2:13" x14ac:dyDescent="0.25">
      <c r="B5" s="7">
        <v>1</v>
      </c>
      <c r="C5" s="113" t="s">
        <v>5</v>
      </c>
      <c r="D5" s="9">
        <v>5</v>
      </c>
      <c r="E5" s="114">
        <v>529333000</v>
      </c>
      <c r="F5" s="114">
        <v>373829306.25</v>
      </c>
      <c r="I5" s="7">
        <v>1</v>
      </c>
      <c r="J5" s="8" t="s">
        <v>624</v>
      </c>
      <c r="K5" s="9">
        <v>2</v>
      </c>
      <c r="L5" s="10">
        <v>270000000</v>
      </c>
      <c r="M5" s="10">
        <v>210000000</v>
      </c>
    </row>
    <row r="6" spans="2:13" x14ac:dyDescent="0.25">
      <c r="B6" s="7">
        <v>2</v>
      </c>
      <c r="C6" s="113" t="s">
        <v>140</v>
      </c>
      <c r="D6" s="9">
        <v>22</v>
      </c>
      <c r="E6" s="114">
        <v>948550000</v>
      </c>
      <c r="F6" s="114">
        <v>480584829</v>
      </c>
      <c r="I6" s="7">
        <v>2</v>
      </c>
      <c r="J6" s="8" t="s">
        <v>633</v>
      </c>
      <c r="K6" s="114">
        <v>7</v>
      </c>
      <c r="L6" s="11">
        <v>725800000</v>
      </c>
      <c r="M6" s="11">
        <v>267320480</v>
      </c>
    </row>
    <row r="7" spans="2:13" x14ac:dyDescent="0.25">
      <c r="B7" s="7">
        <v>3</v>
      </c>
      <c r="C7" s="113" t="s">
        <v>208</v>
      </c>
      <c r="D7" s="9">
        <v>6</v>
      </c>
      <c r="E7" s="114">
        <v>869900000</v>
      </c>
      <c r="F7" s="114">
        <v>542568100</v>
      </c>
      <c r="I7" s="7">
        <v>3</v>
      </c>
      <c r="J7" s="8" t="s">
        <v>496</v>
      </c>
      <c r="K7" s="114">
        <v>1</v>
      </c>
      <c r="L7" s="11">
        <v>150000000</v>
      </c>
      <c r="M7" s="11">
        <v>24000000</v>
      </c>
    </row>
    <row r="8" spans="2:13" x14ac:dyDescent="0.25">
      <c r="B8" s="7">
        <v>4</v>
      </c>
      <c r="C8" s="113" t="s">
        <v>238</v>
      </c>
      <c r="D8" s="9">
        <v>3</v>
      </c>
      <c r="E8" s="114">
        <v>378400000</v>
      </c>
      <c r="F8" s="114">
        <v>119500000</v>
      </c>
      <c r="I8" s="7">
        <v>4</v>
      </c>
      <c r="J8" s="8" t="s">
        <v>473</v>
      </c>
      <c r="K8" s="114">
        <v>2</v>
      </c>
      <c r="L8" s="10">
        <v>47100000</v>
      </c>
      <c r="M8" s="10">
        <v>32890985</v>
      </c>
    </row>
    <row r="9" spans="2:13" ht="15.75" customHeight="1" x14ac:dyDescent="0.25">
      <c r="B9" s="7">
        <v>5</v>
      </c>
      <c r="C9" s="113" t="s">
        <v>286</v>
      </c>
      <c r="D9" s="9">
        <v>1</v>
      </c>
      <c r="E9" s="114">
        <v>33600000</v>
      </c>
      <c r="F9" s="114">
        <v>26490985</v>
      </c>
      <c r="I9" s="7">
        <v>5</v>
      </c>
      <c r="J9" s="8" t="s">
        <v>251</v>
      </c>
      <c r="K9" s="114">
        <v>47</v>
      </c>
      <c r="L9" s="12">
        <v>2942278000</v>
      </c>
      <c r="M9" s="12">
        <v>1516313266.45</v>
      </c>
    </row>
    <row r="10" spans="2:13" x14ac:dyDescent="0.25">
      <c r="B10" s="7">
        <v>6</v>
      </c>
      <c r="C10" s="113" t="s">
        <v>310</v>
      </c>
      <c r="D10" s="9">
        <v>7</v>
      </c>
      <c r="E10" s="114">
        <v>493000000</v>
      </c>
      <c r="F10" s="114">
        <v>224831600</v>
      </c>
      <c r="I10" s="7">
        <v>6</v>
      </c>
      <c r="J10" s="8" t="s">
        <v>252</v>
      </c>
      <c r="K10" s="114">
        <v>11</v>
      </c>
      <c r="L10" s="12">
        <v>1400488242</v>
      </c>
      <c r="M10" s="12">
        <v>680497829</v>
      </c>
    </row>
    <row r="11" spans="2:13" x14ac:dyDescent="0.25">
      <c r="B11" s="7">
        <v>7</v>
      </c>
      <c r="C11" s="113" t="s">
        <v>321</v>
      </c>
      <c r="D11" s="9">
        <v>1</v>
      </c>
      <c r="E11" s="114">
        <v>30000000</v>
      </c>
      <c r="F11" s="114">
        <v>6127695</v>
      </c>
      <c r="I11" s="7">
        <v>7</v>
      </c>
      <c r="J11" s="8" t="s">
        <v>393</v>
      </c>
      <c r="K11" s="114">
        <v>10</v>
      </c>
      <c r="L11" s="12">
        <v>1047400000</v>
      </c>
      <c r="M11" s="12">
        <v>556308651</v>
      </c>
    </row>
    <row r="12" spans="2:13" ht="31.5" x14ac:dyDescent="0.25">
      <c r="B12" s="7">
        <v>8</v>
      </c>
      <c r="C12" s="113" t="s">
        <v>219</v>
      </c>
      <c r="D12" s="9">
        <v>1</v>
      </c>
      <c r="E12" s="114">
        <v>20000000</v>
      </c>
      <c r="F12" s="114">
        <v>16600000</v>
      </c>
      <c r="I12" s="7">
        <v>8</v>
      </c>
      <c r="J12" s="115" t="s">
        <v>639</v>
      </c>
      <c r="K12" s="114">
        <v>1</v>
      </c>
      <c r="L12" s="84">
        <v>30000000</v>
      </c>
      <c r="M12" s="84">
        <v>6127695</v>
      </c>
    </row>
    <row r="13" spans="2:13" x14ac:dyDescent="0.25">
      <c r="B13" s="7">
        <v>9</v>
      </c>
      <c r="C13" s="113" t="s">
        <v>360</v>
      </c>
      <c r="D13" s="9">
        <v>5</v>
      </c>
      <c r="E13" s="114">
        <v>350000000</v>
      </c>
      <c r="F13" s="114">
        <v>179206920</v>
      </c>
      <c r="I13" s="7"/>
      <c r="J13" s="13" t="s">
        <v>640</v>
      </c>
      <c r="K13" s="25">
        <f>SUM(K5:K12)</f>
        <v>81</v>
      </c>
      <c r="L13" s="32">
        <f>SUM(L5:L12)</f>
        <v>6613066242</v>
      </c>
      <c r="M13" s="32">
        <f>SUM(M5:M12)</f>
        <v>3293458906.4499998</v>
      </c>
    </row>
    <row r="14" spans="2:13" x14ac:dyDescent="0.25">
      <c r="B14" s="7">
        <v>10</v>
      </c>
      <c r="C14" s="113" t="s">
        <v>378</v>
      </c>
      <c r="D14" s="9">
        <v>1</v>
      </c>
      <c r="E14" s="114">
        <v>20000000</v>
      </c>
      <c r="F14" s="114">
        <v>8000000</v>
      </c>
      <c r="K14" s="116"/>
      <c r="L14" s="116"/>
      <c r="M14" s="116"/>
    </row>
    <row r="15" spans="2:13" x14ac:dyDescent="0.25">
      <c r="B15" s="7">
        <v>11</v>
      </c>
      <c r="C15" s="113" t="s">
        <v>398</v>
      </c>
      <c r="D15" s="9">
        <v>2</v>
      </c>
      <c r="E15" s="114">
        <v>141155000</v>
      </c>
      <c r="F15" s="114">
        <v>72737500</v>
      </c>
      <c r="K15" s="116"/>
      <c r="L15" s="116"/>
      <c r="M15" s="116"/>
    </row>
    <row r="16" spans="2:13" x14ac:dyDescent="0.25">
      <c r="B16" s="7">
        <v>12</v>
      </c>
      <c r="C16" s="117" t="s">
        <v>415</v>
      </c>
      <c r="D16" s="9">
        <v>2</v>
      </c>
      <c r="E16" s="114">
        <v>98000000</v>
      </c>
      <c r="F16" s="114">
        <v>44705741</v>
      </c>
      <c r="L16" s="85"/>
      <c r="M16" s="85"/>
    </row>
    <row r="17" spans="2:13" ht="32.25" customHeight="1" x14ac:dyDescent="0.25">
      <c r="B17" s="7">
        <v>13</v>
      </c>
      <c r="C17" s="117" t="s">
        <v>426</v>
      </c>
      <c r="D17" s="9">
        <v>4</v>
      </c>
      <c r="E17" s="114">
        <v>616488242</v>
      </c>
      <c r="F17" s="114">
        <v>273190321</v>
      </c>
      <c r="J17" s="85"/>
      <c r="K17" s="30"/>
    </row>
    <row r="18" spans="2:13" x14ac:dyDescent="0.25">
      <c r="B18" s="7">
        <v>14</v>
      </c>
      <c r="C18" s="117" t="s">
        <v>290</v>
      </c>
      <c r="D18" s="9">
        <v>3</v>
      </c>
      <c r="E18" s="114">
        <v>280000000</v>
      </c>
      <c r="F18" s="114">
        <v>88000000</v>
      </c>
      <c r="J18" s="85"/>
      <c r="K18" s="30"/>
    </row>
    <row r="19" spans="2:13" ht="27.75" customHeight="1" x14ac:dyDescent="0.25">
      <c r="B19" s="7">
        <v>15</v>
      </c>
      <c r="C19" s="117" t="s">
        <v>170</v>
      </c>
      <c r="D19" s="9">
        <v>11</v>
      </c>
      <c r="E19" s="114">
        <v>1139640000</v>
      </c>
      <c r="F19" s="114">
        <v>551303662.20000005</v>
      </c>
      <c r="J19" s="85"/>
      <c r="K19" s="30"/>
      <c r="L19" s="67"/>
      <c r="M19" s="67"/>
    </row>
    <row r="20" spans="2:13" x14ac:dyDescent="0.25">
      <c r="B20" s="7">
        <v>16</v>
      </c>
      <c r="C20" s="117" t="s">
        <v>308</v>
      </c>
      <c r="D20" s="9">
        <v>2</v>
      </c>
      <c r="E20" s="114">
        <v>163000000</v>
      </c>
      <c r="F20" s="114">
        <v>62794259</v>
      </c>
      <c r="J20" s="85"/>
      <c r="K20" s="30"/>
      <c r="L20" s="67"/>
      <c r="M20" s="67"/>
    </row>
    <row r="21" spans="2:13" x14ac:dyDescent="0.25">
      <c r="B21" s="7">
        <v>17</v>
      </c>
      <c r="C21" s="117" t="s">
        <v>390</v>
      </c>
      <c r="D21" s="9">
        <v>4</v>
      </c>
      <c r="E21" s="114">
        <v>471000000</v>
      </c>
      <c r="F21" s="114">
        <v>205489588</v>
      </c>
      <c r="J21" s="85"/>
      <c r="K21" s="30"/>
    </row>
    <row r="22" spans="2:13" x14ac:dyDescent="0.25">
      <c r="B22" s="7">
        <v>18</v>
      </c>
      <c r="C22" s="117" t="s">
        <v>394</v>
      </c>
      <c r="D22" s="9">
        <v>1</v>
      </c>
      <c r="E22" s="114">
        <v>31000000</v>
      </c>
      <c r="F22" s="114">
        <v>17498400</v>
      </c>
      <c r="J22" s="85"/>
      <c r="K22" s="30"/>
      <c r="L22" s="67"/>
    </row>
    <row r="23" spans="2:13" x14ac:dyDescent="0.25">
      <c r="B23" s="2"/>
      <c r="C23" s="13" t="s">
        <v>139</v>
      </c>
      <c r="D23" s="118">
        <f>SUM(D5:D22)</f>
        <v>81</v>
      </c>
      <c r="E23" s="118">
        <f>SUM(E5:E22)</f>
        <v>6613066242</v>
      </c>
      <c r="F23" s="118">
        <f>SUM(F5:F22)</f>
        <v>3293458906.4499998</v>
      </c>
      <c r="G23" s="14"/>
      <c r="H23" s="14"/>
      <c r="J23" s="85"/>
      <c r="K23" s="30"/>
      <c r="M23" s="67"/>
    </row>
    <row r="24" spans="2:13" x14ac:dyDescent="0.25">
      <c r="E24" s="36"/>
      <c r="F24" s="36"/>
      <c r="J24" s="85"/>
      <c r="K24" s="30"/>
      <c r="L24" s="67"/>
    </row>
    <row r="25" spans="2:13" x14ac:dyDescent="0.25">
      <c r="E25" s="36"/>
      <c r="F25" s="36"/>
      <c r="K25" s="30"/>
      <c r="L25" s="67"/>
    </row>
    <row r="26" spans="2:13" x14ac:dyDescent="0.25">
      <c r="E26" s="36"/>
      <c r="F26" s="36"/>
      <c r="K26" s="30"/>
      <c r="L26" s="67"/>
    </row>
    <row r="27" spans="2:13" x14ac:dyDescent="0.25">
      <c r="E27" s="36"/>
      <c r="F27" s="36"/>
      <c r="K27" s="30"/>
    </row>
    <row r="28" spans="2:13" x14ac:dyDescent="0.25">
      <c r="E28" s="36"/>
      <c r="F28" s="36"/>
      <c r="K28" s="30"/>
      <c r="L28" s="67"/>
    </row>
    <row r="29" spans="2:13" x14ac:dyDescent="0.25">
      <c r="E29" s="36"/>
      <c r="F29" s="36"/>
      <c r="K29" s="30"/>
      <c r="L29" s="67"/>
    </row>
    <row r="30" spans="2:13" x14ac:dyDescent="0.25">
      <c r="E30" s="36"/>
      <c r="F30" s="36"/>
      <c r="K30" s="30"/>
    </row>
    <row r="31" spans="2:13" x14ac:dyDescent="0.25">
      <c r="E31" s="36"/>
      <c r="F31" s="36"/>
      <c r="K31" s="30"/>
      <c r="L31" s="67"/>
    </row>
    <row r="32" spans="2:13" x14ac:dyDescent="0.25">
      <c r="E32" s="36"/>
      <c r="F32" s="36"/>
      <c r="K32" s="30"/>
      <c r="L32" s="67"/>
    </row>
    <row r="33" spans="5:12" x14ac:dyDescent="0.25">
      <c r="E33" s="36"/>
      <c r="F33" s="36"/>
      <c r="K33" s="30"/>
    </row>
    <row r="34" spans="5:12" x14ac:dyDescent="0.25">
      <c r="E34" s="36"/>
      <c r="F34" s="36"/>
      <c r="K34" s="30"/>
      <c r="L34" s="67"/>
    </row>
    <row r="35" spans="5:12" x14ac:dyDescent="0.25">
      <c r="E35" s="36"/>
      <c r="F35" s="36"/>
      <c r="K35" s="30"/>
      <c r="L35" s="67"/>
    </row>
    <row r="36" spans="5:12" x14ac:dyDescent="0.25">
      <c r="E36" s="36"/>
      <c r="F36" s="36"/>
    </row>
    <row r="37" spans="5:12" x14ac:dyDescent="0.25">
      <c r="E37" s="36"/>
      <c r="F37" s="36"/>
    </row>
    <row r="38" spans="5:12" x14ac:dyDescent="0.25">
      <c r="E38" s="36"/>
      <c r="F38" s="36"/>
    </row>
    <row r="39" spans="5:12" x14ac:dyDescent="0.25">
      <c r="E39" s="36"/>
      <c r="F39" s="36"/>
    </row>
    <row r="40" spans="5:12" x14ac:dyDescent="0.25">
      <c r="E40" s="36"/>
      <c r="F40" s="36"/>
    </row>
    <row r="41" spans="5:12" x14ac:dyDescent="0.25">
      <c r="E41" s="36"/>
      <c r="F41" s="36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7"/>
  <dimension ref="B1:AL87"/>
  <sheetViews>
    <sheetView topLeftCell="AG1" zoomScale="90" zoomScaleNormal="90" workbookViewId="0">
      <selection activeCell="AK22" sqref="AK22"/>
    </sheetView>
  </sheetViews>
  <sheetFormatPr defaultColWidth="9.140625" defaultRowHeight="15" x14ac:dyDescent="0.25"/>
  <cols>
    <col min="1" max="1" width="5.42578125" style="3" customWidth="1"/>
    <col min="2" max="2" width="6.28515625" style="3" customWidth="1"/>
    <col min="3" max="3" width="28.42578125" style="3" customWidth="1"/>
    <col min="4" max="4" width="6.140625" style="3" customWidth="1"/>
    <col min="5" max="5" width="8.85546875" style="3" customWidth="1"/>
    <col min="6" max="6" width="23.140625" style="6" customWidth="1"/>
    <col min="7" max="7" width="27" style="6" customWidth="1"/>
    <col min="8" max="8" width="4.140625" style="3" customWidth="1"/>
    <col min="9" max="9" width="7.28515625" style="3" customWidth="1"/>
    <col min="10" max="10" width="9.140625" style="3"/>
    <col min="11" max="11" width="33.28515625" style="3" customWidth="1"/>
    <col min="12" max="12" width="11.42578125" style="3" customWidth="1"/>
    <col min="13" max="13" width="13.85546875" style="3" customWidth="1"/>
    <col min="14" max="14" width="18.85546875" style="3" customWidth="1"/>
    <col min="15" max="15" width="25.140625" style="3" customWidth="1"/>
    <col min="16" max="16" width="11.42578125" style="3" bestFit="1" customWidth="1"/>
    <col min="17" max="17" width="8.42578125" style="3" customWidth="1"/>
    <col min="18" max="18" width="20.140625" style="3" bestFit="1" customWidth="1"/>
    <col min="19" max="19" width="6.28515625" style="3" customWidth="1"/>
    <col min="20" max="20" width="42.7109375" style="3" customWidth="1"/>
    <col min="21" max="21" width="10.5703125" style="3" customWidth="1"/>
    <col min="22" max="22" width="11.140625" style="3" customWidth="1"/>
    <col min="23" max="23" width="20.7109375" style="3" customWidth="1"/>
    <col min="24" max="24" width="23.28515625" style="3" customWidth="1"/>
    <col min="25" max="25" width="6.140625" style="3" customWidth="1"/>
    <col min="26" max="26" width="7.5703125" style="3" customWidth="1"/>
    <col min="27" max="27" width="39.5703125" style="3" customWidth="1"/>
    <col min="28" max="28" width="11" style="18" customWidth="1"/>
    <col min="29" max="29" width="15" style="18" customWidth="1"/>
    <col min="30" max="31" width="20.7109375" style="15" bestFit="1" customWidth="1"/>
    <col min="32" max="32" width="6.42578125" style="3" customWidth="1"/>
    <col min="33" max="33" width="6.85546875" style="3" customWidth="1"/>
    <col min="34" max="34" width="46.42578125" style="3" customWidth="1"/>
    <col min="35" max="35" width="8.28515625" style="3" customWidth="1"/>
    <col min="36" max="36" width="9.140625" style="3"/>
    <col min="37" max="38" width="20.42578125" style="6" bestFit="1" customWidth="1"/>
    <col min="39" max="39" width="24.28515625" style="3" customWidth="1"/>
    <col min="40" max="16384" width="9.140625" style="3"/>
  </cols>
  <sheetData>
    <row r="1" spans="2:38" x14ac:dyDescent="0.25">
      <c r="M1" s="3" t="s">
        <v>582</v>
      </c>
    </row>
    <row r="2" spans="2:38" ht="15.75" customHeight="1" x14ac:dyDescent="0.25">
      <c r="B2" s="97" t="s">
        <v>583</v>
      </c>
      <c r="C2" s="97" t="s">
        <v>584</v>
      </c>
      <c r="D2" s="97" t="s">
        <v>585</v>
      </c>
      <c r="E2" s="97" t="s">
        <v>586</v>
      </c>
      <c r="F2" s="98" t="s">
        <v>587</v>
      </c>
      <c r="G2" s="98" t="s">
        <v>588</v>
      </c>
      <c r="K2" s="3" t="s">
        <v>589</v>
      </c>
      <c r="S2" s="99" t="s">
        <v>590</v>
      </c>
      <c r="T2" s="99"/>
      <c r="AA2" s="99" t="s">
        <v>591</v>
      </c>
      <c r="AD2" s="36"/>
      <c r="AE2" s="36"/>
      <c r="AG2" s="5" t="s">
        <v>722</v>
      </c>
      <c r="AH2" s="5"/>
      <c r="AK2" s="14"/>
      <c r="AL2" s="14"/>
    </row>
    <row r="3" spans="2:38" ht="36.75" customHeight="1" x14ac:dyDescent="0.25">
      <c r="B3" s="28">
        <v>1</v>
      </c>
      <c r="C3" s="27" t="s">
        <v>592</v>
      </c>
      <c r="D3" s="43">
        <f>F3/F12</f>
        <v>0.42381668029482722</v>
      </c>
      <c r="E3" s="35">
        <v>2251</v>
      </c>
      <c r="F3" s="65">
        <v>110155614176.34</v>
      </c>
      <c r="G3" s="65">
        <v>42319059376.490005</v>
      </c>
      <c r="J3" s="44" t="s">
        <v>583</v>
      </c>
      <c r="K3" s="45" t="s">
        <v>584</v>
      </c>
      <c r="L3" s="45" t="s">
        <v>585</v>
      </c>
      <c r="M3" s="46" t="s">
        <v>586</v>
      </c>
      <c r="N3" s="46" t="s">
        <v>587</v>
      </c>
      <c r="O3" s="46" t="s">
        <v>588</v>
      </c>
      <c r="S3" s="44" t="s">
        <v>583</v>
      </c>
      <c r="T3" s="45" t="s">
        <v>584</v>
      </c>
      <c r="U3" s="45" t="s">
        <v>585</v>
      </c>
      <c r="V3" s="46" t="s">
        <v>586</v>
      </c>
      <c r="W3" s="46" t="s">
        <v>587</v>
      </c>
      <c r="X3" s="46" t="s">
        <v>588</v>
      </c>
      <c r="Y3" s="47"/>
      <c r="Z3" s="44" t="s">
        <v>583</v>
      </c>
      <c r="AA3" s="48" t="s">
        <v>584</v>
      </c>
      <c r="AB3" s="48" t="s">
        <v>585</v>
      </c>
      <c r="AC3" s="49" t="s">
        <v>586</v>
      </c>
      <c r="AD3" s="50" t="s">
        <v>587</v>
      </c>
      <c r="AE3" s="50" t="s">
        <v>588</v>
      </c>
      <c r="AG3" s="95" t="s">
        <v>583</v>
      </c>
      <c r="AH3" s="48" t="s">
        <v>584</v>
      </c>
      <c r="AI3" s="48" t="s">
        <v>585</v>
      </c>
      <c r="AJ3" s="49" t="s">
        <v>586</v>
      </c>
      <c r="AK3" s="94" t="s">
        <v>587</v>
      </c>
      <c r="AL3" s="94" t="s">
        <v>588</v>
      </c>
    </row>
    <row r="4" spans="2:38" x14ac:dyDescent="0.25">
      <c r="B4" s="28">
        <v>2</v>
      </c>
      <c r="C4" s="27" t="s">
        <v>593</v>
      </c>
      <c r="D4" s="43">
        <f>F4/F12</f>
        <v>0.12667961498170394</v>
      </c>
      <c r="E4" s="35">
        <v>1110</v>
      </c>
      <c r="F4" s="65">
        <v>32925723410</v>
      </c>
      <c r="G4" s="65">
        <v>14574286978.25</v>
      </c>
      <c r="J4" s="28">
        <v>1</v>
      </c>
      <c r="K4" s="27" t="s">
        <v>15</v>
      </c>
      <c r="L4" s="43">
        <f>N4/N21</f>
        <v>3.556125369548923E-2</v>
      </c>
      <c r="M4" s="35">
        <v>199</v>
      </c>
      <c r="N4" s="27">
        <v>7458164020.0799999</v>
      </c>
      <c r="O4" s="27">
        <v>2788394579.9499998</v>
      </c>
      <c r="P4" s="29"/>
      <c r="Q4" s="29"/>
      <c r="S4" s="28"/>
      <c r="T4" s="28" t="s">
        <v>63</v>
      </c>
      <c r="U4" s="51">
        <f>W4/W22</f>
        <v>5.0321670630787359E-2</v>
      </c>
      <c r="V4" s="28">
        <v>1203</v>
      </c>
      <c r="W4" s="28">
        <v>14399599581</v>
      </c>
      <c r="X4" s="28">
        <v>8719757144.3499985</v>
      </c>
      <c r="Y4" s="33"/>
      <c r="Z4" s="28">
        <v>1</v>
      </c>
      <c r="AA4" s="2" t="s">
        <v>63</v>
      </c>
      <c r="AB4" s="52">
        <f>AC4/$AC$21</f>
        <v>3.8508807865628839E-2</v>
      </c>
      <c r="AC4" s="7">
        <v>282</v>
      </c>
      <c r="AD4" s="17">
        <v>15081198600</v>
      </c>
      <c r="AE4" s="17">
        <v>7110369714.1999998</v>
      </c>
      <c r="AG4" s="28">
        <v>1</v>
      </c>
      <c r="AH4" s="2" t="s">
        <v>63</v>
      </c>
      <c r="AI4" s="52">
        <f>AJ4/$AJ$19</f>
        <v>4.5375218150087257E-2</v>
      </c>
      <c r="AJ4" s="7">
        <v>26</v>
      </c>
      <c r="AK4" s="65">
        <v>1273500000</v>
      </c>
      <c r="AL4" s="65">
        <v>570921746.67000008</v>
      </c>
    </row>
    <row r="5" spans="2:38" x14ac:dyDescent="0.25">
      <c r="B5" s="28">
        <v>3</v>
      </c>
      <c r="C5" s="27" t="s">
        <v>302</v>
      </c>
      <c r="D5" s="43">
        <f>F5/F12</f>
        <v>7.4061074633623894E-2</v>
      </c>
      <c r="E5" s="35">
        <v>428</v>
      </c>
      <c r="F5" s="65">
        <v>19249462190</v>
      </c>
      <c r="G5" s="65">
        <v>7476012291.0200005</v>
      </c>
      <c r="J5" s="28">
        <v>2</v>
      </c>
      <c r="K5" s="27" t="s">
        <v>107</v>
      </c>
      <c r="L5" s="43">
        <f>N5/N21</f>
        <v>1.1018416426384103E-2</v>
      </c>
      <c r="M5" s="35">
        <v>20</v>
      </c>
      <c r="N5" s="27">
        <v>2310862200</v>
      </c>
      <c r="O5" s="27">
        <v>871617187</v>
      </c>
      <c r="P5" s="29"/>
      <c r="Q5" s="29"/>
      <c r="S5" s="28"/>
      <c r="T5" s="28" t="s">
        <v>107</v>
      </c>
      <c r="U5" s="51">
        <f>W5/W22</f>
        <v>8.7924083418458119E-3</v>
      </c>
      <c r="V5" s="28">
        <v>24</v>
      </c>
      <c r="W5" s="28">
        <v>2515957000</v>
      </c>
      <c r="X5" s="28">
        <v>1152373476</v>
      </c>
      <c r="Y5" s="33"/>
      <c r="Z5" s="28">
        <v>2</v>
      </c>
      <c r="AA5" s="2" t="s">
        <v>107</v>
      </c>
      <c r="AB5" s="52">
        <f t="shared" ref="AB5:AB14" si="0">AC5/$AC$21</f>
        <v>3.0042332377440938E-3</v>
      </c>
      <c r="AC5" s="7">
        <v>22</v>
      </c>
      <c r="AD5" s="17">
        <v>3278268098</v>
      </c>
      <c r="AE5" s="17">
        <v>1719117314</v>
      </c>
      <c r="AG5" s="28">
        <v>2</v>
      </c>
      <c r="AH5" s="2" t="s">
        <v>107</v>
      </c>
      <c r="AI5" s="52">
        <f t="shared" ref="AI5:AI18" si="1">AJ5/$AJ$19</f>
        <v>3.4904013961605585E-3</v>
      </c>
      <c r="AJ5" s="7">
        <v>2</v>
      </c>
      <c r="AK5" s="65">
        <v>81000000</v>
      </c>
      <c r="AL5" s="65">
        <v>40490000</v>
      </c>
    </row>
    <row r="6" spans="2:38" x14ac:dyDescent="0.25">
      <c r="B6" s="28">
        <v>4</v>
      </c>
      <c r="C6" s="27" t="s">
        <v>594</v>
      </c>
      <c r="D6" s="43">
        <f>F6/F12</f>
        <v>5.7524266692074617E-3</v>
      </c>
      <c r="E6" s="35">
        <v>38</v>
      </c>
      <c r="F6" s="65">
        <v>1495132500</v>
      </c>
      <c r="G6" s="65">
        <v>620491121</v>
      </c>
      <c r="J6" s="28">
        <v>3</v>
      </c>
      <c r="K6" s="27" t="s">
        <v>18</v>
      </c>
      <c r="L6" s="43">
        <f>N6/N21</f>
        <v>0.28679846052936203</v>
      </c>
      <c r="M6" s="35">
        <v>846</v>
      </c>
      <c r="N6" s="27">
        <v>60149453043.769997</v>
      </c>
      <c r="O6" s="27">
        <v>21465378906.090004</v>
      </c>
      <c r="P6" s="29"/>
      <c r="Q6" s="29"/>
      <c r="S6" s="28"/>
      <c r="T6" s="28" t="s">
        <v>18</v>
      </c>
      <c r="U6" s="51">
        <f>W6/W22</f>
        <v>0.27699526821857462</v>
      </c>
      <c r="V6" s="28">
        <v>2340</v>
      </c>
      <c r="W6" s="28">
        <v>79262490656.240005</v>
      </c>
      <c r="X6" s="28">
        <v>38715440286.880005</v>
      </c>
      <c r="Y6" s="33"/>
      <c r="Z6" s="28">
        <v>3</v>
      </c>
      <c r="AA6" s="2" t="s">
        <v>18</v>
      </c>
      <c r="AB6" s="52">
        <f t="shared" si="0"/>
        <v>0.19909873002867678</v>
      </c>
      <c r="AC6" s="7">
        <v>1458</v>
      </c>
      <c r="AD6" s="17">
        <v>94405111743</v>
      </c>
      <c r="AE6" s="17">
        <v>44903150867.239998</v>
      </c>
      <c r="AG6" s="28">
        <v>3</v>
      </c>
      <c r="AH6" s="2" t="s">
        <v>18</v>
      </c>
      <c r="AI6" s="52">
        <f t="shared" si="1"/>
        <v>0.24432809773123909</v>
      </c>
      <c r="AJ6" s="7">
        <v>140</v>
      </c>
      <c r="AK6" s="65">
        <v>12594282636.309999</v>
      </c>
      <c r="AL6" s="65">
        <v>5735401658.9300003</v>
      </c>
    </row>
    <row r="7" spans="2:38" ht="35.25" customHeight="1" x14ac:dyDescent="0.25">
      <c r="B7" s="28">
        <v>5</v>
      </c>
      <c r="C7" s="42" t="s">
        <v>595</v>
      </c>
      <c r="D7" s="43">
        <f>F7/F12</f>
        <v>1.3191385603728687E-2</v>
      </c>
      <c r="E7" s="35">
        <v>84</v>
      </c>
      <c r="F7" s="65">
        <v>3428617255</v>
      </c>
      <c r="G7" s="65">
        <v>1365568596</v>
      </c>
      <c r="J7" s="28">
        <v>4</v>
      </c>
      <c r="K7" s="27" t="s">
        <v>206</v>
      </c>
      <c r="L7" s="43">
        <f>N7/N21</f>
        <v>3.2423063434683344E-3</v>
      </c>
      <c r="M7" s="35">
        <v>2</v>
      </c>
      <c r="N7" s="27">
        <v>680000000</v>
      </c>
      <c r="O7" s="27">
        <v>163436510</v>
      </c>
      <c r="P7" s="29"/>
      <c r="Q7" s="29"/>
      <c r="S7" s="28"/>
      <c r="T7" s="28" t="s">
        <v>206</v>
      </c>
      <c r="U7" s="51">
        <f>W7/W22</f>
        <v>3.6099813379667158E-3</v>
      </c>
      <c r="V7" s="28">
        <v>6</v>
      </c>
      <c r="W7" s="28">
        <v>1033000000</v>
      </c>
      <c r="X7" s="28">
        <v>518050000</v>
      </c>
      <c r="Y7" s="33"/>
      <c r="Z7" s="28">
        <v>4</v>
      </c>
      <c r="AA7" s="2" t="s">
        <v>206</v>
      </c>
      <c r="AB7" s="52">
        <f t="shared" si="0"/>
        <v>6.8278028130547589E-4</v>
      </c>
      <c r="AC7" s="7">
        <v>5</v>
      </c>
      <c r="AD7" s="17">
        <v>235000000</v>
      </c>
      <c r="AE7" s="17">
        <v>84470105.099999994</v>
      </c>
      <c r="AG7" s="28">
        <v>4</v>
      </c>
      <c r="AH7" s="2" t="s">
        <v>59</v>
      </c>
      <c r="AI7" s="52">
        <f t="shared" si="1"/>
        <v>3.4904013961605585E-3</v>
      </c>
      <c r="AJ7" s="7">
        <v>2</v>
      </c>
      <c r="AK7" s="65">
        <v>318000000</v>
      </c>
      <c r="AL7" s="65">
        <v>156474750</v>
      </c>
    </row>
    <row r="8" spans="2:38" ht="29.25" customHeight="1" x14ac:dyDescent="0.25">
      <c r="B8" s="28">
        <v>6</v>
      </c>
      <c r="C8" s="27" t="s">
        <v>596</v>
      </c>
      <c r="D8" s="43">
        <f>F8/F12</f>
        <v>4.630706958721241E-2</v>
      </c>
      <c r="E8" s="35">
        <v>260</v>
      </c>
      <c r="F8" s="65">
        <v>12035825696</v>
      </c>
      <c r="G8" s="65">
        <v>4812122868.6599998</v>
      </c>
      <c r="J8" s="28">
        <v>5</v>
      </c>
      <c r="K8" s="42" t="s">
        <v>59</v>
      </c>
      <c r="L8" s="43">
        <f>N8/N21</f>
        <v>1.6852030263103585E-3</v>
      </c>
      <c r="M8" s="35">
        <v>22</v>
      </c>
      <c r="N8" s="27">
        <v>353433000</v>
      </c>
      <c r="O8" s="27">
        <v>149760950</v>
      </c>
      <c r="P8" s="29"/>
      <c r="Q8" s="29"/>
      <c r="S8" s="28"/>
      <c r="T8" s="28" t="s">
        <v>59</v>
      </c>
      <c r="U8" s="51">
        <f>W8/W22</f>
        <v>4.9908532725765863E-3</v>
      </c>
      <c r="V8" s="28">
        <v>56</v>
      </c>
      <c r="W8" s="28">
        <v>1428137973</v>
      </c>
      <c r="X8" s="28">
        <v>710947741</v>
      </c>
      <c r="Y8" s="33"/>
      <c r="Z8" s="28">
        <v>5</v>
      </c>
      <c r="AA8" s="2" t="s">
        <v>59</v>
      </c>
      <c r="AB8" s="52">
        <f t="shared" si="0"/>
        <v>5.189130137921617E-3</v>
      </c>
      <c r="AC8" s="7">
        <v>38</v>
      </c>
      <c r="AD8" s="17">
        <v>2413796112.04</v>
      </c>
      <c r="AE8" s="17">
        <v>1353626246</v>
      </c>
      <c r="AG8" s="28">
        <v>5</v>
      </c>
      <c r="AH8" s="2" t="s">
        <v>29</v>
      </c>
      <c r="AI8" s="52">
        <f t="shared" si="1"/>
        <v>2.4432809773123908E-2</v>
      </c>
      <c r="AJ8" s="7">
        <v>14</v>
      </c>
      <c r="AK8" s="65">
        <v>778024000</v>
      </c>
      <c r="AL8" s="65">
        <v>360253043.5</v>
      </c>
    </row>
    <row r="9" spans="2:38" x14ac:dyDescent="0.25">
      <c r="B9" s="28">
        <v>7</v>
      </c>
      <c r="C9" s="27" t="s">
        <v>597</v>
      </c>
      <c r="D9" s="43">
        <f>F9/F12</f>
        <v>6.2400840486074444E-2</v>
      </c>
      <c r="E9" s="35">
        <v>317</v>
      </c>
      <c r="F9" s="65">
        <v>16218811643</v>
      </c>
      <c r="G9" s="65">
        <v>6689963492</v>
      </c>
      <c r="J9" s="28">
        <v>6</v>
      </c>
      <c r="K9" s="27" t="s">
        <v>29</v>
      </c>
      <c r="L9" s="43">
        <f>N9/N21</f>
        <v>8.7616361478144986E-2</v>
      </c>
      <c r="M9" s="35">
        <v>260</v>
      </c>
      <c r="N9" s="27">
        <v>18375538735</v>
      </c>
      <c r="O9" s="27">
        <v>4628982558.04</v>
      </c>
      <c r="P9" s="29"/>
      <c r="Q9" s="29"/>
      <c r="S9" s="28"/>
      <c r="T9" s="53" t="s">
        <v>29</v>
      </c>
      <c r="U9" s="51">
        <f>W9/W22</f>
        <v>4.1825142181500921E-2</v>
      </c>
      <c r="V9" s="28">
        <v>638</v>
      </c>
      <c r="W9" s="28">
        <v>11968308927</v>
      </c>
      <c r="X9" s="28">
        <v>6894258518.6099997</v>
      </c>
      <c r="Y9" s="33"/>
      <c r="Z9" s="28">
        <v>6</v>
      </c>
      <c r="AA9" s="2" t="s">
        <v>29</v>
      </c>
      <c r="AB9" s="52">
        <f t="shared" si="0"/>
        <v>3.7279803359278982E-2</v>
      </c>
      <c r="AC9" s="7">
        <v>273</v>
      </c>
      <c r="AD9" s="17">
        <v>8971416935</v>
      </c>
      <c r="AE9" s="17">
        <v>4970127277.4099998</v>
      </c>
      <c r="AG9" s="28">
        <v>6</v>
      </c>
      <c r="AH9" s="2" t="s">
        <v>8</v>
      </c>
      <c r="AI9" s="52">
        <f t="shared" si="1"/>
        <v>0.17975567190226877</v>
      </c>
      <c r="AJ9" s="7">
        <v>103</v>
      </c>
      <c r="AK9" s="65">
        <v>4344318000</v>
      </c>
      <c r="AL9" s="65">
        <v>1758533619.29</v>
      </c>
    </row>
    <row r="10" spans="2:38" x14ac:dyDescent="0.25">
      <c r="B10" s="28">
        <v>8</v>
      </c>
      <c r="C10" s="27" t="s">
        <v>598</v>
      </c>
      <c r="D10" s="43">
        <f>F10/F12</f>
        <v>5.3074263963887196E-2</v>
      </c>
      <c r="E10" s="35">
        <v>359</v>
      </c>
      <c r="F10" s="65">
        <v>13794709872.75</v>
      </c>
      <c r="G10" s="65">
        <v>5861502914</v>
      </c>
      <c r="J10" s="28">
        <v>7</v>
      </c>
      <c r="K10" s="27" t="s">
        <v>8</v>
      </c>
      <c r="L10" s="43">
        <f>N10/N21</f>
        <v>0.30462086548076628</v>
      </c>
      <c r="M10" s="35">
        <v>3247</v>
      </c>
      <c r="N10" s="27">
        <v>63887297060.690002</v>
      </c>
      <c r="O10" s="27">
        <v>25268451589.970001</v>
      </c>
      <c r="P10" s="29"/>
      <c r="Q10" s="29"/>
      <c r="S10" s="28"/>
      <c r="T10" s="28" t="s">
        <v>8</v>
      </c>
      <c r="U10" s="51">
        <f>W10/W22</f>
        <v>0.22788411370742978</v>
      </c>
      <c r="V10" s="28">
        <v>7978</v>
      </c>
      <c r="W10" s="28">
        <v>65209281550.57</v>
      </c>
      <c r="X10" s="28">
        <v>42882141426.939995</v>
      </c>
      <c r="Y10" s="33"/>
      <c r="Z10" s="28">
        <v>7</v>
      </c>
      <c r="AA10" s="2" t="s">
        <v>8</v>
      </c>
      <c r="AB10" s="52">
        <f t="shared" si="0"/>
        <v>0.29632664208657655</v>
      </c>
      <c r="AC10" s="7">
        <v>2170</v>
      </c>
      <c r="AD10" s="17">
        <v>42699538504</v>
      </c>
      <c r="AE10" s="17">
        <v>22035129003.720001</v>
      </c>
      <c r="AG10" s="28">
        <v>7</v>
      </c>
      <c r="AH10" s="2" t="s">
        <v>13</v>
      </c>
      <c r="AI10" s="52">
        <f t="shared" si="1"/>
        <v>0.2879581151832461</v>
      </c>
      <c r="AJ10" s="7">
        <v>165</v>
      </c>
      <c r="AK10" s="65">
        <v>9886050621</v>
      </c>
      <c r="AL10" s="65">
        <v>4804900507.1000004</v>
      </c>
    </row>
    <row r="11" spans="2:38" x14ac:dyDescent="0.25">
      <c r="B11" s="28">
        <v>9</v>
      </c>
      <c r="C11" s="27" t="s">
        <v>599</v>
      </c>
      <c r="D11" s="43">
        <f>F11/F12</f>
        <v>0.1947166437797348</v>
      </c>
      <c r="E11" s="35">
        <v>1816</v>
      </c>
      <c r="F11" s="65">
        <v>50609455651.889999</v>
      </c>
      <c r="G11" s="65">
        <v>19837899598.669998</v>
      </c>
      <c r="J11" s="28">
        <v>8</v>
      </c>
      <c r="K11" s="27" t="s">
        <v>13</v>
      </c>
      <c r="L11" s="43">
        <f>N11/N21</f>
        <v>8.1625316184027075E-2</v>
      </c>
      <c r="M11" s="35">
        <v>660</v>
      </c>
      <c r="N11" s="27">
        <v>17119053268.040001</v>
      </c>
      <c r="O11" s="27">
        <v>8167955327.3199997</v>
      </c>
      <c r="P11" s="29"/>
      <c r="Q11" s="29"/>
      <c r="S11" s="28"/>
      <c r="T11" s="28" t="s">
        <v>13</v>
      </c>
      <c r="U11" s="51">
        <f>W11/W22</f>
        <v>0.15142247507310855</v>
      </c>
      <c r="V11" s="28">
        <v>2366</v>
      </c>
      <c r="W11" s="28">
        <v>43329702318.800003</v>
      </c>
      <c r="X11" s="28">
        <v>26945056436.100006</v>
      </c>
      <c r="Y11" s="33"/>
      <c r="Z11" s="28">
        <v>8</v>
      </c>
      <c r="AA11" s="2" t="s">
        <v>13</v>
      </c>
      <c r="AB11" s="52">
        <f t="shared" si="0"/>
        <v>0.19049569848422779</v>
      </c>
      <c r="AC11" s="7">
        <v>1395</v>
      </c>
      <c r="AD11" s="17">
        <v>52209471495.419998</v>
      </c>
      <c r="AE11" s="17">
        <v>27488104774.559998</v>
      </c>
      <c r="AG11" s="28">
        <v>8</v>
      </c>
      <c r="AH11" s="2" t="s">
        <v>476</v>
      </c>
      <c r="AI11" s="52">
        <f t="shared" si="1"/>
        <v>3.8394415357766144E-2</v>
      </c>
      <c r="AJ11" s="7">
        <v>22</v>
      </c>
      <c r="AK11" s="65">
        <v>1657800000</v>
      </c>
      <c r="AL11" s="65">
        <v>616038975</v>
      </c>
    </row>
    <row r="12" spans="2:38" x14ac:dyDescent="0.25">
      <c r="B12" s="28"/>
      <c r="C12" s="27" t="s">
        <v>139</v>
      </c>
      <c r="D12" s="54">
        <f>SUM(D3:D11)</f>
        <v>1</v>
      </c>
      <c r="E12" s="55">
        <f>SUM(E3:E11)</f>
        <v>6663</v>
      </c>
      <c r="F12" s="96">
        <f>SUM(F3:F11)</f>
        <v>259913352394.97998</v>
      </c>
      <c r="G12" s="96">
        <f>SUM(G3:G11)</f>
        <v>103556907236.09001</v>
      </c>
      <c r="J12" s="28">
        <v>9</v>
      </c>
      <c r="K12" s="27" t="s">
        <v>23</v>
      </c>
      <c r="L12" s="43">
        <f>N12/N21</f>
        <v>3.3542217169017105E-2</v>
      </c>
      <c r="M12" s="35">
        <v>230</v>
      </c>
      <c r="N12" s="27">
        <v>7034717037.4199991</v>
      </c>
      <c r="O12" s="27">
        <v>2807938990.79</v>
      </c>
      <c r="P12" s="29"/>
      <c r="Q12" s="29"/>
      <c r="S12" s="28"/>
      <c r="T12" s="28" t="s">
        <v>23</v>
      </c>
      <c r="U12" s="51">
        <f>W12/W22</f>
        <v>6.8325201776823205E-2</v>
      </c>
      <c r="V12" s="28">
        <v>846</v>
      </c>
      <c r="W12" s="28">
        <v>19551329169.809998</v>
      </c>
      <c r="X12" s="28">
        <v>9678872954.6900005</v>
      </c>
      <c r="Y12" s="33"/>
      <c r="Z12" s="28">
        <v>9</v>
      </c>
      <c r="AA12" s="2" t="s">
        <v>476</v>
      </c>
      <c r="AB12" s="52">
        <f t="shared" si="0"/>
        <v>5.0798852929127405E-2</v>
      </c>
      <c r="AC12" s="7">
        <v>372</v>
      </c>
      <c r="AD12" s="17">
        <v>22373858455</v>
      </c>
      <c r="AE12" s="17">
        <v>10573074461.389999</v>
      </c>
      <c r="AG12" s="28">
        <v>9</v>
      </c>
      <c r="AH12" s="2" t="s">
        <v>88</v>
      </c>
      <c r="AI12" s="52">
        <f t="shared" si="1"/>
        <v>5.235602094240838E-3</v>
      </c>
      <c r="AJ12" s="7">
        <v>3</v>
      </c>
      <c r="AK12" s="65">
        <v>460000000</v>
      </c>
      <c r="AL12" s="65">
        <v>189052301</v>
      </c>
    </row>
    <row r="13" spans="2:38" x14ac:dyDescent="0.25">
      <c r="E13" s="56"/>
      <c r="J13" s="28">
        <v>10</v>
      </c>
      <c r="K13" s="1" t="s">
        <v>88</v>
      </c>
      <c r="L13" s="43">
        <f>N13/N21</f>
        <v>4.5751855432501947E-3</v>
      </c>
      <c r="M13" s="35">
        <v>55</v>
      </c>
      <c r="N13" s="27">
        <v>959541092</v>
      </c>
      <c r="O13" s="27">
        <v>474383888.44999999</v>
      </c>
      <c r="P13" s="29"/>
      <c r="Q13" s="29"/>
      <c r="S13" s="28"/>
      <c r="T13" s="28" t="s">
        <v>88</v>
      </c>
      <c r="U13" s="51">
        <f>W13/W22</f>
        <v>8.3260561911734175E-3</v>
      </c>
      <c r="V13" s="28">
        <v>151</v>
      </c>
      <c r="W13" s="28">
        <v>2382509836</v>
      </c>
      <c r="X13" s="28">
        <v>1359280133</v>
      </c>
      <c r="Y13" s="33"/>
      <c r="Z13" s="28">
        <v>10</v>
      </c>
      <c r="AA13" s="2" t="s">
        <v>88</v>
      </c>
      <c r="AB13" s="52">
        <f t="shared" si="0"/>
        <v>7.9202512631435205E-3</v>
      </c>
      <c r="AC13" s="7">
        <v>58</v>
      </c>
      <c r="AD13" s="17">
        <v>2082772538</v>
      </c>
      <c r="AE13" s="17">
        <v>1113539003</v>
      </c>
      <c r="AG13" s="28">
        <v>10</v>
      </c>
      <c r="AH13" s="2" t="s">
        <v>36</v>
      </c>
      <c r="AI13" s="52">
        <f t="shared" si="1"/>
        <v>8.7260034904013961E-3</v>
      </c>
      <c r="AJ13" s="7">
        <v>5</v>
      </c>
      <c r="AK13" s="65">
        <v>332500000</v>
      </c>
      <c r="AL13" s="65">
        <v>101737630</v>
      </c>
    </row>
    <row r="14" spans="2:38" ht="30" x14ac:dyDescent="0.25">
      <c r="E14" s="57"/>
      <c r="J14" s="28">
        <v>11</v>
      </c>
      <c r="K14" s="1" t="s">
        <v>153</v>
      </c>
      <c r="L14" s="43">
        <f>N14/N21</f>
        <v>1.3638809314775186E-3</v>
      </c>
      <c r="M14" s="35">
        <v>5</v>
      </c>
      <c r="N14" s="27">
        <v>286043000</v>
      </c>
      <c r="O14" s="27">
        <v>98981903.200000003</v>
      </c>
      <c r="P14" s="29"/>
      <c r="Q14" s="29"/>
      <c r="S14" s="28"/>
      <c r="T14" s="1" t="s">
        <v>153</v>
      </c>
      <c r="U14" s="43">
        <f>W14/W22</f>
        <v>2.446260345185577E-5</v>
      </c>
      <c r="V14" s="35">
        <v>2</v>
      </c>
      <c r="W14" s="27">
        <v>7000000</v>
      </c>
      <c r="X14" s="27">
        <v>5950000</v>
      </c>
      <c r="Y14" s="33"/>
      <c r="Z14" s="28">
        <v>11</v>
      </c>
      <c r="AA14" s="2" t="s">
        <v>36</v>
      </c>
      <c r="AB14" s="52">
        <f t="shared" si="0"/>
        <v>3.8099139696845558E-2</v>
      </c>
      <c r="AC14" s="7">
        <v>279</v>
      </c>
      <c r="AD14" s="17">
        <v>12904916624.24</v>
      </c>
      <c r="AE14" s="17">
        <v>6074552399.1999998</v>
      </c>
      <c r="AG14" s="28">
        <v>11</v>
      </c>
      <c r="AH14" s="2" t="s">
        <v>48</v>
      </c>
      <c r="AI14" s="52">
        <f t="shared" si="1"/>
        <v>1.5706806282722512E-2</v>
      </c>
      <c r="AJ14" s="7">
        <v>9</v>
      </c>
      <c r="AK14" s="65">
        <v>378169000</v>
      </c>
      <c r="AL14" s="65">
        <v>149367666</v>
      </c>
    </row>
    <row r="15" spans="2:38" ht="30" x14ac:dyDescent="0.25">
      <c r="E15" s="29"/>
      <c r="J15" s="28">
        <v>12</v>
      </c>
      <c r="K15" s="1" t="s">
        <v>36</v>
      </c>
      <c r="L15" s="43">
        <f>N15/N21</f>
        <v>6.8943700205621197E-2</v>
      </c>
      <c r="M15" s="35">
        <v>296</v>
      </c>
      <c r="N15" s="27">
        <v>14459372796.239998</v>
      </c>
      <c r="O15" s="27">
        <v>4528465185.9499998</v>
      </c>
      <c r="P15" s="29"/>
      <c r="Q15" s="29"/>
      <c r="S15" s="28"/>
      <c r="T15" s="1" t="s">
        <v>36</v>
      </c>
      <c r="U15" s="43">
        <f>W15/W22</f>
        <v>3.799014759649344E-2</v>
      </c>
      <c r="V15" s="35">
        <v>709</v>
      </c>
      <c r="W15" s="27">
        <v>10870921147</v>
      </c>
      <c r="X15" s="27">
        <v>6785314506.8000002</v>
      </c>
      <c r="Y15" s="33"/>
      <c r="Z15" s="28">
        <v>12</v>
      </c>
      <c r="AA15" s="2" t="s">
        <v>60</v>
      </c>
      <c r="AB15" s="52">
        <f t="shared" ref="AB15:AB17" si="2">AC15/$AC$21</f>
        <v>1.3792161682370614E-2</v>
      </c>
      <c r="AC15" s="7">
        <v>101</v>
      </c>
      <c r="AD15" s="17">
        <v>2467572000</v>
      </c>
      <c r="AE15" s="17">
        <v>1493589500</v>
      </c>
      <c r="AG15" s="28">
        <v>12</v>
      </c>
      <c r="AH15" s="2" t="s">
        <v>49</v>
      </c>
      <c r="AI15" s="52">
        <f t="shared" si="1"/>
        <v>5.4101221640488653E-2</v>
      </c>
      <c r="AJ15" s="7">
        <v>31</v>
      </c>
      <c r="AK15" s="65">
        <v>2916155840</v>
      </c>
      <c r="AL15" s="65">
        <v>1418992283.72</v>
      </c>
    </row>
    <row r="16" spans="2:38" ht="24.75" customHeight="1" x14ac:dyDescent="0.25">
      <c r="E16" s="29"/>
      <c r="J16" s="28">
        <v>13</v>
      </c>
      <c r="K16" s="1" t="s">
        <v>60</v>
      </c>
      <c r="L16" s="43">
        <f>N16/N21</f>
        <v>1.1306284190515862E-2</v>
      </c>
      <c r="M16" s="35">
        <v>99</v>
      </c>
      <c r="N16" s="27">
        <v>2371235915.1500001</v>
      </c>
      <c r="O16" s="27">
        <v>875837788</v>
      </c>
      <c r="P16" s="29"/>
      <c r="Q16" s="29"/>
      <c r="S16" s="28"/>
      <c r="T16" s="1" t="s">
        <v>60</v>
      </c>
      <c r="U16" s="43">
        <f>W16/W22</f>
        <v>1.1475875014727514E-2</v>
      </c>
      <c r="V16" s="35">
        <v>252</v>
      </c>
      <c r="W16" s="27">
        <v>3283833843</v>
      </c>
      <c r="X16" s="27">
        <v>1845237737.3</v>
      </c>
      <c r="Y16" s="33"/>
      <c r="Z16" s="28">
        <v>13</v>
      </c>
      <c r="AA16" s="2" t="s">
        <v>48</v>
      </c>
      <c r="AB16" s="52">
        <f t="shared" si="2"/>
        <v>4.0010924484500887E-2</v>
      </c>
      <c r="AC16" s="7">
        <v>293</v>
      </c>
      <c r="AD16" s="17">
        <v>9026527060</v>
      </c>
      <c r="AE16" s="17">
        <v>5112142195.25</v>
      </c>
      <c r="AG16" s="28">
        <v>13</v>
      </c>
      <c r="AH16" s="2" t="s">
        <v>489</v>
      </c>
      <c r="AI16" s="52">
        <f t="shared" si="1"/>
        <v>5.4101221640488653E-2</v>
      </c>
      <c r="AJ16" s="7">
        <v>31</v>
      </c>
      <c r="AK16" s="65">
        <v>3523711644</v>
      </c>
      <c r="AL16" s="65">
        <v>1517250703.05</v>
      </c>
    </row>
    <row r="17" spans="4:38" ht="24.75" customHeight="1" x14ac:dyDescent="0.25">
      <c r="E17" s="29"/>
      <c r="J17" s="28">
        <v>14</v>
      </c>
      <c r="K17" s="1" t="s">
        <v>48</v>
      </c>
      <c r="L17" s="43">
        <f>N17/N21</f>
        <v>2.9767888795586558E-2</v>
      </c>
      <c r="M17" s="35">
        <v>216</v>
      </c>
      <c r="N17" s="27">
        <v>6243137519</v>
      </c>
      <c r="O17" s="27">
        <v>3127740888.5299997</v>
      </c>
      <c r="P17" s="29"/>
      <c r="Q17" s="29"/>
      <c r="S17" s="28"/>
      <c r="T17" s="3" t="s">
        <v>48</v>
      </c>
      <c r="U17" s="43">
        <f>W17/W22</f>
        <v>3.4989558331758493E-2</v>
      </c>
      <c r="V17" s="35">
        <v>732</v>
      </c>
      <c r="W17" s="27">
        <v>10012299337</v>
      </c>
      <c r="X17" s="27">
        <v>7014764294.1000004</v>
      </c>
      <c r="Y17" s="33"/>
      <c r="Z17" s="28">
        <v>14</v>
      </c>
      <c r="AA17" s="2" t="s">
        <v>49</v>
      </c>
      <c r="AB17" s="52">
        <f t="shared" si="2"/>
        <v>4.4790386453639218E-2</v>
      </c>
      <c r="AC17" s="7">
        <v>328</v>
      </c>
      <c r="AD17" s="17">
        <v>26364357852</v>
      </c>
      <c r="AE17" s="17">
        <v>10099414877.830002</v>
      </c>
      <c r="AG17" s="28">
        <v>14</v>
      </c>
      <c r="AH17" s="2" t="s">
        <v>61</v>
      </c>
      <c r="AI17" s="52">
        <f t="shared" si="1"/>
        <v>2.0942408376963352E-2</v>
      </c>
      <c r="AJ17" s="7">
        <v>12</v>
      </c>
      <c r="AK17" s="65">
        <v>963900000</v>
      </c>
      <c r="AL17" s="65">
        <v>518898667.13999999</v>
      </c>
    </row>
    <row r="18" spans="4:38" ht="18" customHeight="1" x14ac:dyDescent="0.25">
      <c r="D18" s="29"/>
      <c r="E18" s="29"/>
      <c r="J18" s="28">
        <v>15</v>
      </c>
      <c r="K18" s="1" t="s">
        <v>49</v>
      </c>
      <c r="L18" s="43">
        <f>N18/N21</f>
        <v>2.0484458701657545E-2</v>
      </c>
      <c r="M18" s="35">
        <v>93</v>
      </c>
      <c r="N18" s="27">
        <v>4296149235</v>
      </c>
      <c r="O18" s="27">
        <v>1496036075.25</v>
      </c>
      <c r="P18" s="29"/>
      <c r="Q18" s="29"/>
      <c r="S18" s="28"/>
      <c r="T18" s="1" t="s">
        <v>374</v>
      </c>
      <c r="U18" s="43">
        <f>W18/W22</f>
        <v>2.1666877343072254E-4</v>
      </c>
      <c r="V18" s="35">
        <v>2</v>
      </c>
      <c r="W18" s="27">
        <v>62000000</v>
      </c>
      <c r="X18" s="27">
        <v>29602500</v>
      </c>
      <c r="Y18" s="33"/>
      <c r="Z18" s="28">
        <v>15</v>
      </c>
      <c r="AA18" s="2" t="s">
        <v>489</v>
      </c>
      <c r="AB18" s="52">
        <f>AC18/$AC$21</f>
        <v>3.40024580090127E-2</v>
      </c>
      <c r="AC18" s="7">
        <v>249</v>
      </c>
      <c r="AD18" s="17">
        <v>18503708446.16</v>
      </c>
      <c r="AE18" s="17">
        <v>7427547294.0699997</v>
      </c>
      <c r="AG18" s="28"/>
      <c r="AH18" s="2" t="s">
        <v>54</v>
      </c>
      <c r="AI18" s="52">
        <f t="shared" si="1"/>
        <v>1.3961605584642234E-2</v>
      </c>
      <c r="AJ18" s="7">
        <v>8</v>
      </c>
      <c r="AK18" s="65">
        <v>626000000</v>
      </c>
      <c r="AL18" s="65">
        <v>360465099</v>
      </c>
    </row>
    <row r="19" spans="4:38" ht="21.75" customHeight="1" x14ac:dyDescent="0.25">
      <c r="D19" s="29"/>
      <c r="E19" s="29"/>
      <c r="J19" s="28">
        <v>18</v>
      </c>
      <c r="K19" s="1" t="s">
        <v>54</v>
      </c>
      <c r="L19" s="43">
        <f>N19/N21</f>
        <v>1.7848201298921725E-2</v>
      </c>
      <c r="M19" s="35">
        <v>403</v>
      </c>
      <c r="N19" s="27">
        <v>3743254214</v>
      </c>
      <c r="O19" s="27">
        <v>2162402363.8499999</v>
      </c>
      <c r="P19" s="29"/>
      <c r="Q19" s="29"/>
      <c r="S19" s="28"/>
      <c r="T19" s="1" t="s">
        <v>61</v>
      </c>
      <c r="U19" s="43">
        <f>W19/W22</f>
        <v>2.4196377022361007E-2</v>
      </c>
      <c r="V19" s="35">
        <v>215</v>
      </c>
      <c r="W19" s="27">
        <v>6923819024</v>
      </c>
      <c r="X19" s="27">
        <v>3271719543.6700001</v>
      </c>
      <c r="Y19" s="33"/>
      <c r="Z19" s="2"/>
      <c r="AA19" s="2"/>
      <c r="AB19" s="52"/>
      <c r="AC19" s="7"/>
      <c r="AD19" s="17"/>
      <c r="AE19" s="17"/>
      <c r="AG19" s="2"/>
      <c r="AH19" s="19"/>
      <c r="AI19" s="60">
        <f>SUM(AI4:AI17)</f>
        <v>0.98603839441535779</v>
      </c>
      <c r="AJ19" s="31">
        <f>SUM(AJ4:AJ18)</f>
        <v>573</v>
      </c>
      <c r="AK19" s="31"/>
      <c r="AL19" s="31"/>
    </row>
    <row r="20" spans="4:38" ht="27" customHeight="1" x14ac:dyDescent="0.25">
      <c r="J20" s="28"/>
      <c r="K20" s="1" t="s">
        <v>185</v>
      </c>
      <c r="L20" s="43"/>
      <c r="M20" s="35">
        <v>1</v>
      </c>
      <c r="N20" s="27">
        <v>5000000</v>
      </c>
      <c r="O20" s="27">
        <v>4250000</v>
      </c>
      <c r="S20" s="28"/>
      <c r="T20" s="1" t="s">
        <v>54</v>
      </c>
      <c r="U20" s="43">
        <f>W20/W22</f>
        <v>4.8589277322538198E-2</v>
      </c>
      <c r="V20" s="35">
        <v>1871</v>
      </c>
      <c r="W20" s="27">
        <v>13903873393</v>
      </c>
      <c r="X20" s="27">
        <v>10740745772.879999</v>
      </c>
      <c r="Y20" s="33"/>
      <c r="Z20" s="2"/>
      <c r="AA20" s="2"/>
      <c r="AB20" s="7"/>
      <c r="AC20" s="7"/>
      <c r="AD20" s="17"/>
      <c r="AE20" s="17"/>
    </row>
    <row r="21" spans="4:38" ht="26.25" customHeight="1" x14ac:dyDescent="0.25">
      <c r="K21" s="55" t="s">
        <v>139</v>
      </c>
      <c r="L21" s="58">
        <f>SUM(L4:L19)</f>
        <v>1</v>
      </c>
      <c r="M21" s="55">
        <f>SUM(M4:M19)</f>
        <v>6653</v>
      </c>
      <c r="N21" s="55">
        <f>SUM(N4:N19)</f>
        <v>209727252136.38998</v>
      </c>
      <c r="O21" s="55">
        <f>SUM(O4:O19)</f>
        <v>79075764692.389999</v>
      </c>
      <c r="S21" s="28"/>
      <c r="T21" s="1" t="s">
        <v>185</v>
      </c>
      <c r="U21" s="43">
        <f>W21/W22</f>
        <v>2.446260345185577E-5</v>
      </c>
      <c r="V21" s="35">
        <v>1</v>
      </c>
      <c r="W21" s="27">
        <v>7000000</v>
      </c>
      <c r="X21" s="27">
        <v>5950000</v>
      </c>
      <c r="Y21" s="59"/>
      <c r="Z21" s="2"/>
      <c r="AA21" s="19" t="s">
        <v>139</v>
      </c>
      <c r="AB21" s="60">
        <f>SUM(AB4:AB20)</f>
        <v>1.0000000000000002</v>
      </c>
      <c r="AC21" s="31">
        <f>SUM(AC4:AC20)</f>
        <v>7323</v>
      </c>
      <c r="AD21" s="61">
        <f>SUM(AD4:AD20)</f>
        <v>313017514462.85992</v>
      </c>
      <c r="AE21" s="61">
        <f>SUM(AE4:AE20)</f>
        <v>151557955032.97</v>
      </c>
    </row>
    <row r="22" spans="4:38" x14ac:dyDescent="0.25">
      <c r="N22" s="6">
        <v>214944616437.39001</v>
      </c>
      <c r="O22" s="6">
        <v>80972302743.420013</v>
      </c>
      <c r="T22" s="55" t="s">
        <v>139</v>
      </c>
      <c r="U22" s="58">
        <f>SUM(U4:U21)</f>
        <v>1</v>
      </c>
      <c r="V22" s="55">
        <f>SUM(V4:V21)</f>
        <v>19392</v>
      </c>
      <c r="W22" s="55">
        <f>SUM(W4:W21)</f>
        <v>286151063756.41998</v>
      </c>
      <c r="X22" s="55">
        <f>SUM(X4:X21)</f>
        <v>167275462472.32001</v>
      </c>
      <c r="Y22" s="15"/>
    </row>
    <row r="23" spans="4:38" x14ac:dyDescent="0.25">
      <c r="M23" s="62"/>
      <c r="N23" s="29"/>
      <c r="O23" s="29"/>
      <c r="S23" s="14"/>
      <c r="W23" s="15"/>
      <c r="X23" s="15"/>
      <c r="Y23" s="14"/>
      <c r="Z23" s="6"/>
    </row>
    <row r="24" spans="4:38" x14ac:dyDescent="0.25">
      <c r="M24" s="62"/>
      <c r="N24" s="6"/>
      <c r="O24" s="6"/>
      <c r="S24" s="14"/>
      <c r="T24" s="14"/>
      <c r="W24" s="14"/>
      <c r="X24" s="14"/>
    </row>
    <row r="25" spans="4:38" x14ac:dyDescent="0.25">
      <c r="L25" s="63"/>
      <c r="M25" s="29"/>
      <c r="N25" s="29"/>
      <c r="O25" s="29"/>
      <c r="S25" s="14"/>
      <c r="T25" s="14"/>
    </row>
    <row r="26" spans="4:38" x14ac:dyDescent="0.25">
      <c r="J26" s="44" t="s">
        <v>583</v>
      </c>
      <c r="K26" s="69"/>
      <c r="Q26" s="70"/>
      <c r="R26" s="70"/>
      <c r="S26" s="34"/>
      <c r="U26" s="5"/>
      <c r="V26" s="5"/>
      <c r="W26" s="71"/>
      <c r="X26" s="66"/>
      <c r="Y26" s="14"/>
      <c r="AB26" s="68"/>
      <c r="AC26" s="72"/>
      <c r="AD26" s="73"/>
      <c r="AE26" s="73"/>
    </row>
    <row r="27" spans="4:38" ht="29.25" x14ac:dyDescent="0.25">
      <c r="J27" s="28">
        <v>1</v>
      </c>
      <c r="K27" s="45" t="s">
        <v>584</v>
      </c>
      <c r="L27" s="45" t="s">
        <v>585</v>
      </c>
      <c r="M27" s="46" t="s">
        <v>586</v>
      </c>
      <c r="N27" s="46" t="s">
        <v>587</v>
      </c>
      <c r="O27" s="46" t="s">
        <v>588</v>
      </c>
      <c r="P27" s="29"/>
      <c r="Q27" s="29"/>
      <c r="T27" s="34"/>
      <c r="X27" s="14"/>
      <c r="Y27" s="14"/>
      <c r="AB27" s="74"/>
      <c r="AC27" s="75"/>
      <c r="AD27" s="76"/>
      <c r="AE27" s="76"/>
    </row>
    <row r="28" spans="4:38" x14ac:dyDescent="0.25">
      <c r="J28" s="28">
        <v>2</v>
      </c>
      <c r="K28" s="27" t="s">
        <v>592</v>
      </c>
      <c r="L28" s="43">
        <v>0.20591607684672347</v>
      </c>
      <c r="M28" s="35">
        <v>1294</v>
      </c>
      <c r="N28" s="27">
        <v>62385491184.800003</v>
      </c>
      <c r="O28" s="27">
        <v>26584465331.529999</v>
      </c>
      <c r="P28" s="29"/>
      <c r="Q28" s="29"/>
      <c r="T28" s="36"/>
      <c r="U28" s="36"/>
      <c r="X28" s="14"/>
      <c r="Y28" s="14"/>
      <c r="AB28" s="75"/>
      <c r="AC28" s="77"/>
      <c r="AD28" s="76"/>
      <c r="AE28" s="76"/>
    </row>
    <row r="29" spans="4:38" x14ac:dyDescent="0.25">
      <c r="J29" s="28">
        <v>3</v>
      </c>
      <c r="K29" s="27" t="s">
        <v>593</v>
      </c>
      <c r="L29" s="43">
        <v>0.10599721714591137</v>
      </c>
      <c r="M29" s="35">
        <v>1520</v>
      </c>
      <c r="N29" s="27">
        <v>33706712055.010002</v>
      </c>
      <c r="O29" s="27">
        <v>18091154861.459999</v>
      </c>
      <c r="P29" s="29"/>
      <c r="Q29" s="29"/>
      <c r="T29" s="37"/>
      <c r="U29" s="37"/>
      <c r="AB29" s="75"/>
      <c r="AC29" s="77"/>
      <c r="AD29" s="76"/>
      <c r="AE29" s="76"/>
    </row>
    <row r="30" spans="4:38" x14ac:dyDescent="0.25">
      <c r="J30" s="28">
        <v>4</v>
      </c>
      <c r="K30" s="27" t="s">
        <v>302</v>
      </c>
      <c r="L30" s="43">
        <v>3.8041903306516245E-2</v>
      </c>
      <c r="M30" s="35">
        <v>795</v>
      </c>
      <c r="N30" s="27">
        <v>11355311143</v>
      </c>
      <c r="O30" s="27">
        <v>6403889651.329998</v>
      </c>
      <c r="P30" s="29"/>
      <c r="Q30" s="29"/>
      <c r="Y30" s="78"/>
      <c r="AB30" s="74"/>
      <c r="AC30" s="79"/>
      <c r="AD30" s="80"/>
      <c r="AE30" s="80"/>
    </row>
    <row r="31" spans="4:38" x14ac:dyDescent="0.25">
      <c r="J31" s="28">
        <v>5</v>
      </c>
      <c r="K31" s="27" t="s">
        <v>594</v>
      </c>
      <c r="L31" s="43">
        <v>8.9459117382982636E-3</v>
      </c>
      <c r="M31" s="35">
        <v>111</v>
      </c>
      <c r="N31" s="27">
        <v>3552797330</v>
      </c>
      <c r="O31" s="27">
        <v>1830867193.4300001</v>
      </c>
      <c r="P31" s="29"/>
      <c r="Q31" s="29"/>
      <c r="V31" s="5"/>
      <c r="W31" s="78"/>
      <c r="X31" s="78"/>
      <c r="Y31" s="78"/>
      <c r="AD31" s="67"/>
      <c r="AE31" s="67"/>
    </row>
    <row r="32" spans="4:38" ht="30" x14ac:dyDescent="0.25">
      <c r="J32" s="28">
        <v>6</v>
      </c>
      <c r="K32" s="42" t="s">
        <v>595</v>
      </c>
      <c r="L32" s="43">
        <v>9.3913962183759057E-3</v>
      </c>
      <c r="M32" s="35">
        <v>210</v>
      </c>
      <c r="N32" s="27">
        <v>2876534682</v>
      </c>
      <c r="O32" s="27">
        <v>1390259281.6500001</v>
      </c>
      <c r="P32" s="29"/>
      <c r="Q32" s="29"/>
      <c r="AD32" s="67"/>
      <c r="AE32" s="67"/>
    </row>
    <row r="33" spans="10:31" x14ac:dyDescent="0.25">
      <c r="J33" s="28">
        <v>7</v>
      </c>
      <c r="K33" s="27" t="s">
        <v>596</v>
      </c>
      <c r="L33" s="43">
        <v>1.390860210355551E-2</v>
      </c>
      <c r="M33" s="35">
        <v>186</v>
      </c>
      <c r="N33" s="27">
        <v>9139667796</v>
      </c>
      <c r="O33" s="27">
        <v>3487338602.4500003</v>
      </c>
      <c r="P33" s="29"/>
      <c r="Q33" s="29"/>
      <c r="AD33" s="67"/>
      <c r="AE33" s="67"/>
    </row>
    <row r="34" spans="10:31" x14ac:dyDescent="0.25">
      <c r="J34" s="28">
        <v>8</v>
      </c>
      <c r="K34" s="27" t="s">
        <v>597</v>
      </c>
      <c r="L34" s="43">
        <v>2.5770185571824932E-2</v>
      </c>
      <c r="M34" s="35">
        <v>192</v>
      </c>
      <c r="N34" s="27">
        <v>9759163181</v>
      </c>
      <c r="O34" s="27">
        <v>3964202825.1599998</v>
      </c>
      <c r="P34" s="29"/>
      <c r="Q34" s="29"/>
    </row>
    <row r="35" spans="10:31" x14ac:dyDescent="0.25">
      <c r="J35" s="28">
        <v>9</v>
      </c>
      <c r="K35" s="27" t="s">
        <v>598</v>
      </c>
      <c r="L35" s="43">
        <v>4.1645638373336347E-2</v>
      </c>
      <c r="M35" s="35">
        <v>598</v>
      </c>
      <c r="N35" s="27">
        <v>17566992454.68</v>
      </c>
      <c r="O35" s="27">
        <v>7737872919.5599995</v>
      </c>
      <c r="P35" s="29"/>
      <c r="Q35" s="29"/>
    </row>
    <row r="36" spans="10:31" ht="21" customHeight="1" x14ac:dyDescent="0.25">
      <c r="J36" s="28">
        <v>10</v>
      </c>
      <c r="K36" s="27" t="s">
        <v>599</v>
      </c>
      <c r="L36" s="43">
        <v>4.1978848719572588E-2</v>
      </c>
      <c r="M36" s="35">
        <v>1375</v>
      </c>
      <c r="N36" s="27">
        <v>11382616419.77</v>
      </c>
      <c r="O36" s="27">
        <v>7545955124.5100012</v>
      </c>
      <c r="P36" s="29"/>
      <c r="Q36" s="29"/>
    </row>
    <row r="37" spans="10:31" x14ac:dyDescent="0.25">
      <c r="J37" s="28">
        <v>11</v>
      </c>
      <c r="K37" s="1" t="s">
        <v>600</v>
      </c>
      <c r="L37" s="43">
        <v>0.30248204540518242</v>
      </c>
      <c r="M37" s="35">
        <v>8773</v>
      </c>
      <c r="N37" s="27">
        <v>87409379956.380005</v>
      </c>
      <c r="O37" s="27">
        <v>48155946153.239975</v>
      </c>
      <c r="P37" s="29"/>
      <c r="Q37" s="29"/>
      <c r="AA37" s="15"/>
      <c r="AB37" s="81"/>
      <c r="AC37" s="81"/>
    </row>
    <row r="38" spans="10:31" x14ac:dyDescent="0.25">
      <c r="J38" s="28">
        <v>12</v>
      </c>
      <c r="K38" s="1" t="s">
        <v>601</v>
      </c>
      <c r="L38" s="43">
        <v>8.6032087530071258E-2</v>
      </c>
      <c r="M38" s="35">
        <v>676</v>
      </c>
      <c r="N38" s="27">
        <v>22669387573</v>
      </c>
      <c r="O38" s="27">
        <v>10383595280.540001</v>
      </c>
      <c r="P38" s="29"/>
      <c r="Q38" s="29"/>
    </row>
    <row r="39" spans="10:31" x14ac:dyDescent="0.25">
      <c r="J39" s="28">
        <v>13</v>
      </c>
      <c r="K39" s="1" t="s">
        <v>602</v>
      </c>
      <c r="L39" s="43">
        <v>6.4865569677649906E-3</v>
      </c>
      <c r="M39" s="35">
        <v>87</v>
      </c>
      <c r="N39" s="27">
        <v>3428498909</v>
      </c>
      <c r="O39" s="27">
        <v>1572545375.8</v>
      </c>
      <c r="P39" s="29"/>
      <c r="Q39" s="29"/>
    </row>
    <row r="40" spans="10:31" ht="45" x14ac:dyDescent="0.25">
      <c r="J40" s="28">
        <v>14</v>
      </c>
      <c r="K40" s="1" t="s">
        <v>603</v>
      </c>
      <c r="L40" s="43">
        <v>3.1071094274437841E-2</v>
      </c>
      <c r="M40" s="35">
        <v>463</v>
      </c>
      <c r="N40" s="27">
        <v>7432929065</v>
      </c>
      <c r="O40" s="27">
        <v>4804846105.0400009</v>
      </c>
      <c r="P40" s="29"/>
      <c r="Q40" s="29"/>
    </row>
    <row r="41" spans="10:31" ht="30" x14ac:dyDescent="0.25">
      <c r="J41" s="28">
        <v>15</v>
      </c>
      <c r="K41" s="1" t="s">
        <v>604</v>
      </c>
      <c r="L41" s="43">
        <v>7.2433783370939392E-2</v>
      </c>
      <c r="M41" s="35">
        <v>468</v>
      </c>
      <c r="N41" s="27">
        <v>14100754636.440001</v>
      </c>
      <c r="O41" s="27">
        <v>6469775800.5</v>
      </c>
      <c r="P41" s="29"/>
      <c r="Q41" s="29"/>
    </row>
    <row r="42" spans="10:31" ht="30" x14ac:dyDescent="0.25">
      <c r="J42" s="28">
        <v>16</v>
      </c>
      <c r="K42" s="1" t="s">
        <v>605</v>
      </c>
      <c r="L42" s="43">
        <v>4.3210327534281253E-3</v>
      </c>
      <c r="M42" s="35">
        <v>45</v>
      </c>
      <c r="N42" s="27">
        <v>1488956000</v>
      </c>
      <c r="O42" s="27">
        <v>616566418</v>
      </c>
      <c r="P42" s="29"/>
      <c r="Q42" s="29"/>
    </row>
    <row r="43" spans="10:31" ht="45" x14ac:dyDescent="0.25">
      <c r="J43" s="28">
        <v>17</v>
      </c>
      <c r="K43" s="1" t="s">
        <v>206</v>
      </c>
      <c r="L43" s="43">
        <v>1.4949502001210162E-3</v>
      </c>
      <c r="M43" s="35">
        <v>7</v>
      </c>
      <c r="N43" s="27">
        <v>788488000</v>
      </c>
      <c r="O43" s="27">
        <v>376866300</v>
      </c>
      <c r="P43" s="29"/>
      <c r="Q43" s="29"/>
    </row>
    <row r="44" spans="10:31" ht="30" x14ac:dyDescent="0.25">
      <c r="J44" s="28">
        <v>18</v>
      </c>
      <c r="K44" s="1" t="s">
        <v>153</v>
      </c>
      <c r="L44" s="43">
        <v>4.0826694739402496E-3</v>
      </c>
      <c r="M44" s="35">
        <v>3</v>
      </c>
      <c r="N44" s="27">
        <v>695000000</v>
      </c>
      <c r="O44" s="27">
        <v>131240000</v>
      </c>
      <c r="P44" s="29"/>
      <c r="Q44" s="29"/>
    </row>
    <row r="45" spans="10:31" ht="75" x14ac:dyDescent="0.25">
      <c r="J45" s="28"/>
      <c r="K45" s="1" t="s">
        <v>185</v>
      </c>
      <c r="L45" s="43">
        <v>0</v>
      </c>
      <c r="M45" s="35">
        <v>3</v>
      </c>
      <c r="N45" s="27">
        <v>11500000</v>
      </c>
      <c r="O45" s="27">
        <v>9775000</v>
      </c>
    </row>
    <row r="46" spans="10:31" x14ac:dyDescent="0.25">
      <c r="K46" s="55" t="s">
        <v>139</v>
      </c>
      <c r="L46" s="58">
        <f>SUM(L28:L45)</f>
        <v>1</v>
      </c>
      <c r="M46" s="55">
        <f>SUM(M28:M45)</f>
        <v>16806</v>
      </c>
      <c r="N46" s="55">
        <f>SUM(N28:N45)</f>
        <v>299750180386.08002</v>
      </c>
      <c r="O46" s="55">
        <f>SUM(O28:O45)</f>
        <v>149557162224.19995</v>
      </c>
    </row>
    <row r="47" spans="10:31" x14ac:dyDescent="0.25">
      <c r="M47" s="82"/>
      <c r="N47" s="6">
        <v>299750180386.08002</v>
      </c>
      <c r="O47" s="6">
        <v>149557161954.19998</v>
      </c>
    </row>
    <row r="48" spans="10:31" x14ac:dyDescent="0.25">
      <c r="M48" s="63"/>
    </row>
    <row r="49" spans="13:19" x14ac:dyDescent="0.25">
      <c r="N49" s="63"/>
    </row>
    <row r="51" spans="13:19" x14ac:dyDescent="0.25">
      <c r="M51" s="3">
        <v>4</v>
      </c>
      <c r="N51" s="6">
        <v>691600000</v>
      </c>
      <c r="O51" s="6">
        <v>323386250</v>
      </c>
    </row>
    <row r="52" spans="13:19" x14ac:dyDescent="0.25">
      <c r="N52" s="6"/>
      <c r="O52" s="6"/>
    </row>
    <row r="53" spans="13:19" x14ac:dyDescent="0.25">
      <c r="N53" s="6"/>
      <c r="O53" s="6"/>
    </row>
    <row r="55" spans="13:19" x14ac:dyDescent="0.25">
      <c r="M55" s="6"/>
      <c r="N55" s="6"/>
      <c r="O55" s="34"/>
    </row>
    <row r="56" spans="13:19" x14ac:dyDescent="0.25">
      <c r="N56" s="6"/>
      <c r="O56" s="6"/>
    </row>
    <row r="59" spans="13:19" x14ac:dyDescent="0.25">
      <c r="N59" s="14"/>
      <c r="O59" s="14"/>
    </row>
    <row r="60" spans="13:19" x14ac:dyDescent="0.25">
      <c r="N60" s="14"/>
      <c r="O60" s="14"/>
    </row>
    <row r="61" spans="13:19" x14ac:dyDescent="0.25">
      <c r="M61" s="83"/>
      <c r="N61" s="14"/>
      <c r="O61" s="14"/>
    </row>
    <row r="62" spans="13:19" x14ac:dyDescent="0.25">
      <c r="N62" s="14"/>
      <c r="O62" s="14"/>
    </row>
    <row r="63" spans="13:19" x14ac:dyDescent="0.25">
      <c r="N63" s="34"/>
      <c r="O63" s="34"/>
    </row>
    <row r="64" spans="13:19" x14ac:dyDescent="0.25">
      <c r="S64" s="6"/>
    </row>
    <row r="65" spans="13:20" x14ac:dyDescent="0.25">
      <c r="M65" s="83"/>
      <c r="S65" s="6"/>
      <c r="T65" s="6"/>
    </row>
    <row r="66" spans="13:20" x14ac:dyDescent="0.25">
      <c r="T66" s="6"/>
    </row>
    <row r="67" spans="13:20" x14ac:dyDescent="0.25">
      <c r="M67" s="83"/>
    </row>
    <row r="68" spans="13:20" x14ac:dyDescent="0.25">
      <c r="N68" s="14"/>
      <c r="O68" s="14"/>
    </row>
    <row r="69" spans="13:20" x14ac:dyDescent="0.25">
      <c r="M69" s="83"/>
    </row>
    <row r="71" spans="13:20" x14ac:dyDescent="0.25">
      <c r="N71" s="36"/>
      <c r="O71" s="36"/>
    </row>
    <row r="72" spans="13:20" x14ac:dyDescent="0.25">
      <c r="M72" s="83"/>
    </row>
    <row r="73" spans="13:20" x14ac:dyDescent="0.25">
      <c r="O73" s="34"/>
    </row>
    <row r="74" spans="13:20" x14ac:dyDescent="0.25">
      <c r="Q74" s="165"/>
      <c r="R74" s="165"/>
    </row>
    <row r="75" spans="13:20" x14ac:dyDescent="0.25">
      <c r="N75" s="14"/>
      <c r="O75" s="14"/>
      <c r="Q75" s="165"/>
      <c r="R75" s="165"/>
    </row>
    <row r="76" spans="13:20" x14ac:dyDescent="0.25">
      <c r="M76" s="83"/>
      <c r="N76" s="34"/>
      <c r="O76" s="83"/>
    </row>
    <row r="77" spans="13:20" x14ac:dyDescent="0.25">
      <c r="N77" s="83"/>
      <c r="Q77" s="14"/>
    </row>
    <row r="81" spans="12:15" x14ac:dyDescent="0.25">
      <c r="M81" s="83"/>
    </row>
    <row r="83" spans="12:15" x14ac:dyDescent="0.25">
      <c r="N83" s="14"/>
    </row>
    <row r="84" spans="12:15" x14ac:dyDescent="0.25">
      <c r="M84" s="14"/>
      <c r="N84" s="14"/>
    </row>
    <row r="85" spans="12:15" x14ac:dyDescent="0.25">
      <c r="O85" s="14"/>
    </row>
    <row r="87" spans="12:15" x14ac:dyDescent="0.25">
      <c r="L87" s="83"/>
    </row>
  </sheetData>
  <mergeCells count="2">
    <mergeCell ref="Q74:R74"/>
    <mergeCell ref="Q75:R75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V28"/>
  <sheetViews>
    <sheetView zoomScale="90" zoomScaleNormal="90" workbookViewId="0">
      <pane xSplit="3" ySplit="3" topLeftCell="D4" activePane="bottomRight" state="frozen"/>
      <selection pane="topRight" activeCell="C1" sqref="C1"/>
      <selection pane="bottomLeft" activeCell="A4" sqref="A4"/>
      <selection pane="bottomRight" activeCell="I30" sqref="I30"/>
    </sheetView>
  </sheetViews>
  <sheetFormatPr defaultColWidth="9.140625" defaultRowHeight="15" x14ac:dyDescent="0.25"/>
  <cols>
    <col min="1" max="1" width="4" style="3" customWidth="1"/>
    <col min="2" max="2" width="6.28515625" style="18" customWidth="1"/>
    <col min="3" max="3" width="26.85546875" style="3" customWidth="1"/>
    <col min="4" max="4" width="11.7109375" style="3" customWidth="1"/>
    <col min="5" max="5" width="22.7109375" style="3" customWidth="1"/>
    <col min="6" max="6" width="22" style="3" customWidth="1"/>
    <col min="7" max="7" width="12.7109375" style="18" customWidth="1"/>
    <col min="8" max="9" width="22" style="21" customWidth="1"/>
    <col min="10" max="10" width="10.42578125" style="18" customWidth="1"/>
    <col min="11" max="12" width="22" style="38" customWidth="1"/>
    <col min="13" max="13" width="10.7109375" style="3" bestFit="1" customWidth="1"/>
    <col min="14" max="14" width="24.28515625" style="3" customWidth="1"/>
    <col min="15" max="15" width="20.140625" style="3" customWidth="1"/>
    <col min="16" max="16" width="15.5703125" style="3" customWidth="1"/>
    <col min="17" max="17" width="19.28515625" style="3" customWidth="1"/>
    <col min="18" max="18" width="20" style="3" customWidth="1"/>
    <col min="19" max="19" width="23.28515625" style="3" customWidth="1"/>
    <col min="20" max="20" width="9.140625" style="3"/>
    <col min="21" max="21" width="19.7109375" style="6" customWidth="1"/>
    <col min="22" max="22" width="17.28515625" style="3" customWidth="1"/>
    <col min="23" max="16384" width="9.140625" style="3"/>
  </cols>
  <sheetData>
    <row r="1" spans="2:22" x14ac:dyDescent="0.25">
      <c r="B1" s="68"/>
      <c r="C1" s="5" t="s">
        <v>606</v>
      </c>
      <c r="D1" s="5"/>
      <c r="E1" s="5"/>
      <c r="F1" s="5"/>
      <c r="H1" s="3"/>
      <c r="I1" s="3"/>
    </row>
    <row r="2" spans="2:22" x14ac:dyDescent="0.25">
      <c r="B2" s="25"/>
      <c r="C2" s="13"/>
      <c r="D2" s="166" t="s">
        <v>607</v>
      </c>
      <c r="E2" s="166"/>
      <c r="F2" s="166"/>
      <c r="G2" s="166" t="s">
        <v>608</v>
      </c>
      <c r="H2" s="166"/>
      <c r="I2" s="166"/>
      <c r="J2" s="166">
        <v>2022</v>
      </c>
      <c r="K2" s="166"/>
      <c r="L2" s="166"/>
      <c r="M2" s="167" t="s">
        <v>609</v>
      </c>
      <c r="N2" s="168"/>
      <c r="O2" s="169"/>
      <c r="P2" s="170" t="s">
        <v>139</v>
      </c>
      <c r="Q2" s="171"/>
      <c r="R2" s="172"/>
    </row>
    <row r="3" spans="2:22" s="100" customFormat="1" ht="28.5" x14ac:dyDescent="0.25">
      <c r="B3" s="19" t="s">
        <v>610</v>
      </c>
      <c r="C3" s="19" t="s">
        <v>2</v>
      </c>
      <c r="D3" s="39" t="s">
        <v>611</v>
      </c>
      <c r="E3" s="39" t="s">
        <v>612</v>
      </c>
      <c r="F3" s="39" t="s">
        <v>613</v>
      </c>
      <c r="G3" s="39" t="s">
        <v>611</v>
      </c>
      <c r="H3" s="40" t="s">
        <v>612</v>
      </c>
      <c r="I3" s="40" t="s">
        <v>613</v>
      </c>
      <c r="J3" s="39" t="s">
        <v>611</v>
      </c>
      <c r="K3" s="40" t="s">
        <v>612</v>
      </c>
      <c r="L3" s="40" t="s">
        <v>613</v>
      </c>
      <c r="M3" s="40" t="s">
        <v>611</v>
      </c>
      <c r="N3" s="40" t="s">
        <v>612</v>
      </c>
      <c r="O3" s="40" t="s">
        <v>613</v>
      </c>
      <c r="P3" s="39" t="s">
        <v>611</v>
      </c>
      <c r="Q3" s="40" t="s">
        <v>612</v>
      </c>
      <c r="R3" s="40" t="s">
        <v>613</v>
      </c>
      <c r="U3" s="101"/>
    </row>
    <row r="4" spans="2:22" x14ac:dyDescent="0.25">
      <c r="B4" s="7">
        <v>1</v>
      </c>
      <c r="C4" s="2" t="s">
        <v>5</v>
      </c>
      <c r="D4" s="22">
        <v>153</v>
      </c>
      <c r="E4" s="23">
        <v>970121686</v>
      </c>
      <c r="F4" s="23">
        <v>824603433.10000002</v>
      </c>
      <c r="G4" s="7">
        <v>334</v>
      </c>
      <c r="H4" s="22">
        <v>2795940001</v>
      </c>
      <c r="I4" s="22">
        <v>2359323650.8499999</v>
      </c>
      <c r="J4" s="7">
        <v>482</v>
      </c>
      <c r="K4" s="22">
        <v>4501017503</v>
      </c>
      <c r="L4" s="22">
        <v>3767853149.9000001</v>
      </c>
      <c r="M4" s="22">
        <v>95</v>
      </c>
      <c r="N4" s="22">
        <v>1062848793</v>
      </c>
      <c r="O4" s="22">
        <v>864535369</v>
      </c>
      <c r="P4" s="102">
        <f>D4+G4+J4+M4</f>
        <v>1064</v>
      </c>
      <c r="Q4" s="102">
        <f>E4+H4+K4+N4</f>
        <v>9329927983</v>
      </c>
      <c r="R4" s="102">
        <f>F4+I4+L4+O4</f>
        <v>7816315602.8500004</v>
      </c>
      <c r="U4" s="14"/>
      <c r="V4" s="14"/>
    </row>
    <row r="5" spans="2:22" x14ac:dyDescent="0.25">
      <c r="B5" s="7">
        <v>2</v>
      </c>
      <c r="C5" s="2" t="s">
        <v>140</v>
      </c>
      <c r="D5" s="22">
        <v>329</v>
      </c>
      <c r="E5" s="23">
        <v>1957857298</v>
      </c>
      <c r="F5" s="23">
        <v>1659298861.8999999</v>
      </c>
      <c r="G5" s="7">
        <v>1620</v>
      </c>
      <c r="H5" s="22">
        <v>8995871043</v>
      </c>
      <c r="I5" s="22">
        <v>7592713098.2999983</v>
      </c>
      <c r="J5" s="7">
        <v>1858</v>
      </c>
      <c r="K5" s="22">
        <v>12815310743</v>
      </c>
      <c r="L5" s="22">
        <v>10639650020</v>
      </c>
      <c r="M5" s="22">
        <v>321</v>
      </c>
      <c r="N5" s="22">
        <v>2823520500</v>
      </c>
      <c r="O5" s="22">
        <v>2399992425</v>
      </c>
      <c r="P5" s="102">
        <f t="shared" ref="P5:P23" si="0">D5+G5+J5+M5</f>
        <v>4128</v>
      </c>
      <c r="Q5" s="102">
        <f t="shared" ref="Q5:Q23" si="1">E5+H5+K5+N5</f>
        <v>26592559584</v>
      </c>
      <c r="R5" s="102">
        <f t="shared" ref="R5:R23" si="2">F5+I5+L5+O5</f>
        <v>22291654405.199997</v>
      </c>
      <c r="U5" s="14"/>
      <c r="V5" s="14"/>
    </row>
    <row r="6" spans="2:22" x14ac:dyDescent="0.25">
      <c r="B6" s="7">
        <v>3</v>
      </c>
      <c r="C6" s="2" t="s">
        <v>208</v>
      </c>
      <c r="D6" s="22">
        <v>138</v>
      </c>
      <c r="E6" s="23">
        <v>779795628</v>
      </c>
      <c r="F6" s="23">
        <v>662826286</v>
      </c>
      <c r="G6" s="7">
        <v>807</v>
      </c>
      <c r="H6" s="22">
        <v>4492749537</v>
      </c>
      <c r="I6" s="22">
        <v>3811462016.5599999</v>
      </c>
      <c r="J6" s="7">
        <v>616</v>
      </c>
      <c r="K6" s="22">
        <v>4705825820</v>
      </c>
      <c r="L6" s="22">
        <v>3987966443.9000001</v>
      </c>
      <c r="M6" s="22">
        <v>72</v>
      </c>
      <c r="N6" s="22">
        <v>756895000</v>
      </c>
      <c r="O6" s="22">
        <v>643360750</v>
      </c>
      <c r="P6" s="102">
        <f t="shared" si="0"/>
        <v>1633</v>
      </c>
      <c r="Q6" s="102">
        <f t="shared" si="1"/>
        <v>10735265985</v>
      </c>
      <c r="R6" s="102">
        <f t="shared" si="2"/>
        <v>9105615496.4599991</v>
      </c>
      <c r="U6" s="14"/>
      <c r="V6" s="14"/>
    </row>
    <row r="7" spans="2:22" x14ac:dyDescent="0.25">
      <c r="B7" s="7">
        <v>4</v>
      </c>
      <c r="C7" s="2" t="s">
        <v>238</v>
      </c>
      <c r="D7" s="22">
        <v>210</v>
      </c>
      <c r="E7" s="23">
        <v>1079579281</v>
      </c>
      <c r="F7" s="23">
        <v>917664388.53999996</v>
      </c>
      <c r="G7" s="7">
        <v>485</v>
      </c>
      <c r="H7" s="22">
        <v>2361572188</v>
      </c>
      <c r="I7" s="22">
        <v>1988213909.6499999</v>
      </c>
      <c r="J7" s="7">
        <v>1061</v>
      </c>
      <c r="K7" s="22">
        <v>9607530355</v>
      </c>
      <c r="L7" s="22">
        <v>8132595063.6999998</v>
      </c>
      <c r="M7" s="22">
        <v>209</v>
      </c>
      <c r="N7" s="22">
        <v>2056939000</v>
      </c>
      <c r="O7" s="22">
        <v>1748398150</v>
      </c>
      <c r="P7" s="102">
        <f t="shared" si="0"/>
        <v>1965</v>
      </c>
      <c r="Q7" s="102">
        <f t="shared" si="1"/>
        <v>15105620824</v>
      </c>
      <c r="R7" s="102">
        <f t="shared" si="2"/>
        <v>12786871511.889999</v>
      </c>
      <c r="U7" s="14"/>
      <c r="V7" s="14"/>
    </row>
    <row r="8" spans="2:22" x14ac:dyDescent="0.25">
      <c r="B8" s="7">
        <v>5</v>
      </c>
      <c r="C8" s="2" t="s">
        <v>253</v>
      </c>
      <c r="D8" s="22">
        <v>246</v>
      </c>
      <c r="E8" s="23">
        <v>1411971030</v>
      </c>
      <c r="F8" s="23">
        <v>1199581372.6000001</v>
      </c>
      <c r="G8" s="7">
        <v>684</v>
      </c>
      <c r="H8" s="22">
        <v>3615642960</v>
      </c>
      <c r="I8" s="22">
        <v>3071987616.3000002</v>
      </c>
      <c r="J8" s="7">
        <v>825</v>
      </c>
      <c r="K8" s="22">
        <v>5745305465</v>
      </c>
      <c r="L8" s="22">
        <v>4745427770.4400005</v>
      </c>
      <c r="M8" s="22">
        <v>142</v>
      </c>
      <c r="N8" s="22">
        <v>1234935800</v>
      </c>
      <c r="O8" s="22">
        <v>1049695430</v>
      </c>
      <c r="P8" s="102">
        <f t="shared" si="0"/>
        <v>1897</v>
      </c>
      <c r="Q8" s="102">
        <f t="shared" si="1"/>
        <v>12007855255</v>
      </c>
      <c r="R8" s="102">
        <f t="shared" si="2"/>
        <v>10066692189.34</v>
      </c>
      <c r="U8" s="14"/>
      <c r="V8" s="14"/>
    </row>
    <row r="9" spans="2:22" x14ac:dyDescent="0.25">
      <c r="B9" s="7">
        <v>6</v>
      </c>
      <c r="C9" s="2" t="s">
        <v>286</v>
      </c>
      <c r="D9" s="22">
        <v>131</v>
      </c>
      <c r="E9" s="23">
        <v>870511090</v>
      </c>
      <c r="F9" s="23">
        <v>739934426.5</v>
      </c>
      <c r="G9" s="7">
        <v>905</v>
      </c>
      <c r="H9" s="22">
        <v>4492928414</v>
      </c>
      <c r="I9" s="22">
        <v>3781744153.3500004</v>
      </c>
      <c r="J9" s="7">
        <v>1844</v>
      </c>
      <c r="K9" s="22">
        <v>11123251873</v>
      </c>
      <c r="L9" s="22">
        <v>9426904065.6000004</v>
      </c>
      <c r="M9" s="22">
        <v>356</v>
      </c>
      <c r="N9" s="22">
        <v>2456571000</v>
      </c>
      <c r="O9" s="22">
        <v>2088085350</v>
      </c>
      <c r="P9" s="102">
        <f t="shared" si="0"/>
        <v>3236</v>
      </c>
      <c r="Q9" s="102">
        <f t="shared" si="1"/>
        <v>18943262377</v>
      </c>
      <c r="R9" s="102">
        <f t="shared" si="2"/>
        <v>16036667995.450001</v>
      </c>
      <c r="U9" s="14"/>
      <c r="V9" s="14"/>
    </row>
    <row r="10" spans="2:22" x14ac:dyDescent="0.25">
      <c r="B10" s="7">
        <v>7</v>
      </c>
      <c r="C10" s="2" t="s">
        <v>310</v>
      </c>
      <c r="D10" s="22">
        <v>224</v>
      </c>
      <c r="E10" s="23">
        <v>1006568885</v>
      </c>
      <c r="F10" s="23">
        <v>855583552.25</v>
      </c>
      <c r="G10" s="7">
        <v>521</v>
      </c>
      <c r="H10" s="22">
        <v>2612227107</v>
      </c>
      <c r="I10" s="22">
        <v>2220227840.9499998</v>
      </c>
      <c r="J10" s="7">
        <v>1039</v>
      </c>
      <c r="K10" s="22">
        <v>6836432793</v>
      </c>
      <c r="L10" s="22">
        <v>5743679356.5</v>
      </c>
      <c r="M10" s="22">
        <v>173</v>
      </c>
      <c r="N10" s="22">
        <v>1521138000</v>
      </c>
      <c r="O10" s="22">
        <v>1292967300</v>
      </c>
      <c r="P10" s="102">
        <f t="shared" si="0"/>
        <v>1957</v>
      </c>
      <c r="Q10" s="102">
        <f t="shared" si="1"/>
        <v>11976366785</v>
      </c>
      <c r="R10" s="102">
        <f t="shared" si="2"/>
        <v>10112458049.700001</v>
      </c>
      <c r="U10" s="14"/>
      <c r="V10" s="14"/>
    </row>
    <row r="11" spans="2:22" x14ac:dyDescent="0.25">
      <c r="B11" s="7">
        <v>8</v>
      </c>
      <c r="C11" s="2" t="s">
        <v>321</v>
      </c>
      <c r="D11" s="22">
        <v>212</v>
      </c>
      <c r="E11" s="23">
        <v>1074066078</v>
      </c>
      <c r="F11" s="23">
        <v>911955266.05000007</v>
      </c>
      <c r="G11" s="7">
        <v>892</v>
      </c>
      <c r="H11" s="22">
        <v>4863055108</v>
      </c>
      <c r="I11" s="22">
        <v>4129886884.4100003</v>
      </c>
      <c r="J11" s="7">
        <v>775</v>
      </c>
      <c r="K11" s="22">
        <v>6210561354</v>
      </c>
      <c r="L11" s="22">
        <v>5196854145</v>
      </c>
      <c r="M11" s="22">
        <v>225</v>
      </c>
      <c r="N11" s="22">
        <v>2128647000</v>
      </c>
      <c r="O11" s="22">
        <v>1798635950</v>
      </c>
      <c r="P11" s="102">
        <f t="shared" si="0"/>
        <v>2104</v>
      </c>
      <c r="Q11" s="102">
        <f t="shared" si="1"/>
        <v>14276329540</v>
      </c>
      <c r="R11" s="102">
        <f t="shared" si="2"/>
        <v>12037332245.459999</v>
      </c>
      <c r="U11" s="14"/>
      <c r="V11" s="14"/>
    </row>
    <row r="12" spans="2:22" x14ac:dyDescent="0.25">
      <c r="B12" s="7">
        <v>9</v>
      </c>
      <c r="C12" s="2" t="s">
        <v>219</v>
      </c>
      <c r="D12" s="22">
        <v>167</v>
      </c>
      <c r="E12" s="23">
        <v>964986746</v>
      </c>
      <c r="F12" s="23">
        <v>820238734.39999998</v>
      </c>
      <c r="G12" s="7">
        <v>573</v>
      </c>
      <c r="H12" s="22">
        <v>3925700762.46</v>
      </c>
      <c r="I12" s="22">
        <v>3321064898.0800004</v>
      </c>
      <c r="J12" s="7">
        <v>646</v>
      </c>
      <c r="K12" s="22">
        <v>5256694937</v>
      </c>
      <c r="L12" s="22">
        <v>4419691685.25</v>
      </c>
      <c r="M12" s="22">
        <v>104</v>
      </c>
      <c r="N12" s="22">
        <v>1070257000</v>
      </c>
      <c r="O12" s="22">
        <v>909718450</v>
      </c>
      <c r="P12" s="102">
        <f t="shared" si="0"/>
        <v>1490</v>
      </c>
      <c r="Q12" s="102">
        <f t="shared" si="1"/>
        <v>11217639445.459999</v>
      </c>
      <c r="R12" s="102">
        <f t="shared" si="2"/>
        <v>9470713767.7299995</v>
      </c>
      <c r="U12" s="14"/>
      <c r="V12" s="14"/>
    </row>
    <row r="13" spans="2:22" x14ac:dyDescent="0.25">
      <c r="B13" s="7">
        <v>10</v>
      </c>
      <c r="C13" s="2" t="s">
        <v>360</v>
      </c>
      <c r="D13" s="22">
        <v>444</v>
      </c>
      <c r="E13" s="23">
        <v>2115171104</v>
      </c>
      <c r="F13" s="23">
        <v>1797895438.4000001</v>
      </c>
      <c r="G13" s="7">
        <v>877</v>
      </c>
      <c r="H13" s="22">
        <v>4088122282</v>
      </c>
      <c r="I13" s="22">
        <v>3472971706.3700004</v>
      </c>
      <c r="J13" s="7">
        <v>1280</v>
      </c>
      <c r="K13" s="22">
        <v>7702107415</v>
      </c>
      <c r="L13" s="22">
        <v>6450918449.1999998</v>
      </c>
      <c r="M13" s="22">
        <v>241</v>
      </c>
      <c r="N13" s="22">
        <v>1562506000</v>
      </c>
      <c r="O13" s="22">
        <v>1328130100</v>
      </c>
      <c r="P13" s="102">
        <f t="shared" si="0"/>
        <v>2842</v>
      </c>
      <c r="Q13" s="102">
        <f t="shared" si="1"/>
        <v>15467906801</v>
      </c>
      <c r="R13" s="102">
        <f t="shared" si="2"/>
        <v>13049915693.970001</v>
      </c>
      <c r="U13" s="14"/>
      <c r="V13" s="14"/>
    </row>
    <row r="14" spans="2:22" x14ac:dyDescent="0.25">
      <c r="B14" s="7">
        <v>11</v>
      </c>
      <c r="C14" s="2" t="s">
        <v>378</v>
      </c>
      <c r="D14" s="22">
        <v>314</v>
      </c>
      <c r="E14" s="23">
        <v>1705527912</v>
      </c>
      <c r="F14" s="23">
        <v>1449698725.3500004</v>
      </c>
      <c r="G14" s="7">
        <v>687</v>
      </c>
      <c r="H14" s="22">
        <v>6093167358</v>
      </c>
      <c r="I14" s="22">
        <v>5115624642.000001</v>
      </c>
      <c r="J14" s="7">
        <v>1347</v>
      </c>
      <c r="K14" s="22">
        <v>10619287156</v>
      </c>
      <c r="L14" s="22">
        <v>8975639212.5</v>
      </c>
      <c r="M14" s="22">
        <v>374</v>
      </c>
      <c r="N14" s="22">
        <v>3232276000</v>
      </c>
      <c r="O14" s="22">
        <v>2747434600</v>
      </c>
      <c r="P14" s="102">
        <f t="shared" si="0"/>
        <v>2722</v>
      </c>
      <c r="Q14" s="102">
        <f t="shared" si="1"/>
        <v>21650258426</v>
      </c>
      <c r="R14" s="102">
        <f t="shared" si="2"/>
        <v>18288397179.850002</v>
      </c>
      <c r="U14" s="14"/>
      <c r="V14" s="14"/>
    </row>
    <row r="15" spans="2:22" x14ac:dyDescent="0.25">
      <c r="B15" s="7">
        <v>12</v>
      </c>
      <c r="C15" s="2" t="s">
        <v>398</v>
      </c>
      <c r="D15" s="22">
        <v>161</v>
      </c>
      <c r="E15" s="23">
        <v>854034376</v>
      </c>
      <c r="F15" s="23">
        <v>725929219.20000005</v>
      </c>
      <c r="G15" s="7">
        <v>527</v>
      </c>
      <c r="H15" s="22">
        <v>2814478346</v>
      </c>
      <c r="I15" s="22">
        <v>2380156786.8899999</v>
      </c>
      <c r="J15" s="7">
        <v>641</v>
      </c>
      <c r="K15" s="22">
        <v>5270874901</v>
      </c>
      <c r="L15" s="22">
        <v>4458011410.6999998</v>
      </c>
      <c r="M15" s="22">
        <v>152</v>
      </c>
      <c r="N15" s="22">
        <v>1484011600</v>
      </c>
      <c r="O15" s="22">
        <v>1261409860</v>
      </c>
      <c r="P15" s="102">
        <f t="shared" si="0"/>
        <v>1481</v>
      </c>
      <c r="Q15" s="102">
        <f t="shared" si="1"/>
        <v>10423399223</v>
      </c>
      <c r="R15" s="102">
        <f t="shared" si="2"/>
        <v>8825507276.7900009</v>
      </c>
      <c r="U15" s="14"/>
      <c r="V15" s="14"/>
    </row>
    <row r="16" spans="2:22" x14ac:dyDescent="0.25">
      <c r="B16" s="7">
        <v>13</v>
      </c>
      <c r="C16" s="2" t="s">
        <v>415</v>
      </c>
      <c r="D16" s="22">
        <v>76</v>
      </c>
      <c r="E16" s="23">
        <v>612303794</v>
      </c>
      <c r="F16" s="23">
        <v>520458224.89999998</v>
      </c>
      <c r="G16" s="7">
        <v>396</v>
      </c>
      <c r="H16" s="22">
        <v>2507429880</v>
      </c>
      <c r="I16" s="22">
        <v>2120013397.1499999</v>
      </c>
      <c r="J16" s="7">
        <v>329</v>
      </c>
      <c r="K16" s="22">
        <v>2955837437</v>
      </c>
      <c r="L16" s="22">
        <v>2482668911</v>
      </c>
      <c r="M16" s="22">
        <v>77</v>
      </c>
      <c r="N16" s="22">
        <v>686376000</v>
      </c>
      <c r="O16" s="22">
        <v>583419600</v>
      </c>
      <c r="P16" s="102">
        <f t="shared" si="0"/>
        <v>878</v>
      </c>
      <c r="Q16" s="102">
        <f t="shared" si="1"/>
        <v>6761947111</v>
      </c>
      <c r="R16" s="102">
        <f t="shared" si="2"/>
        <v>5706560133.0499992</v>
      </c>
      <c r="U16" s="14"/>
      <c r="V16" s="14"/>
    </row>
    <row r="17" spans="2:22" x14ac:dyDescent="0.25">
      <c r="B17" s="7">
        <v>14</v>
      </c>
      <c r="C17" s="2" t="s">
        <v>425</v>
      </c>
      <c r="D17" s="22">
        <v>76</v>
      </c>
      <c r="E17" s="23">
        <v>327422515</v>
      </c>
      <c r="F17" s="23">
        <v>278309137.14999998</v>
      </c>
      <c r="G17" s="7">
        <v>1260</v>
      </c>
      <c r="H17" s="22">
        <v>5337921198.5500002</v>
      </c>
      <c r="I17" s="22">
        <v>4541955914.2400007</v>
      </c>
      <c r="J17" s="7">
        <v>911</v>
      </c>
      <c r="K17" s="22">
        <v>5593375000</v>
      </c>
      <c r="L17" s="22">
        <v>4730386050</v>
      </c>
      <c r="M17" s="22">
        <v>115</v>
      </c>
      <c r="N17" s="22">
        <v>893100000</v>
      </c>
      <c r="O17" s="22">
        <v>759135000</v>
      </c>
      <c r="P17" s="102">
        <f t="shared" si="0"/>
        <v>2362</v>
      </c>
      <c r="Q17" s="102">
        <f t="shared" si="1"/>
        <v>12151818713.549999</v>
      </c>
      <c r="R17" s="102">
        <f t="shared" si="2"/>
        <v>10309786101.389999</v>
      </c>
      <c r="U17" s="14"/>
      <c r="V17" s="14"/>
    </row>
    <row r="18" spans="2:22" x14ac:dyDescent="0.25">
      <c r="B18" s="7">
        <v>15</v>
      </c>
      <c r="C18" s="2" t="s">
        <v>290</v>
      </c>
      <c r="D18" s="22">
        <v>140</v>
      </c>
      <c r="E18" s="23">
        <v>741030715</v>
      </c>
      <c r="F18" s="23">
        <v>629876007.75</v>
      </c>
      <c r="G18" s="7">
        <v>1015</v>
      </c>
      <c r="H18" s="22">
        <v>5033182597</v>
      </c>
      <c r="I18" s="22">
        <v>4295162707.3999996</v>
      </c>
      <c r="J18" s="7">
        <v>1252</v>
      </c>
      <c r="K18" s="22">
        <v>7545048395</v>
      </c>
      <c r="L18" s="22">
        <v>6395546005.8000002</v>
      </c>
      <c r="M18" s="22">
        <v>270</v>
      </c>
      <c r="N18" s="22">
        <v>1853085000</v>
      </c>
      <c r="O18" s="22">
        <v>1563325750</v>
      </c>
      <c r="P18" s="102">
        <f t="shared" si="0"/>
        <v>2677</v>
      </c>
      <c r="Q18" s="102">
        <f t="shared" si="1"/>
        <v>15172346707</v>
      </c>
      <c r="R18" s="102">
        <f t="shared" si="2"/>
        <v>12883910470.950001</v>
      </c>
      <c r="U18" s="14"/>
      <c r="V18" s="14"/>
    </row>
    <row r="19" spans="2:22" x14ac:dyDescent="0.25">
      <c r="B19" s="7">
        <v>16</v>
      </c>
      <c r="C19" s="2" t="s">
        <v>308</v>
      </c>
      <c r="D19" s="22">
        <v>346</v>
      </c>
      <c r="E19" s="23">
        <v>1869794012</v>
      </c>
      <c r="F19" s="23">
        <v>1589324910.0500002</v>
      </c>
      <c r="G19" s="7">
        <v>802</v>
      </c>
      <c r="H19" s="22">
        <v>5685834785.8500004</v>
      </c>
      <c r="I19" s="22">
        <v>4837353721.249999</v>
      </c>
      <c r="J19" s="7">
        <v>1301</v>
      </c>
      <c r="K19" s="22">
        <v>11085558737</v>
      </c>
      <c r="L19" s="22">
        <v>9265680217</v>
      </c>
      <c r="M19" s="22">
        <v>444</v>
      </c>
      <c r="N19" s="22">
        <v>4008890000</v>
      </c>
      <c r="O19" s="22">
        <v>3394181500</v>
      </c>
      <c r="P19" s="102">
        <f t="shared" si="0"/>
        <v>2893</v>
      </c>
      <c r="Q19" s="102">
        <f t="shared" si="1"/>
        <v>22650077534.849998</v>
      </c>
      <c r="R19" s="102">
        <f t="shared" si="2"/>
        <v>19086540348.299999</v>
      </c>
      <c r="U19" s="14"/>
      <c r="V19" s="14"/>
    </row>
    <row r="20" spans="2:22" x14ac:dyDescent="0.25">
      <c r="B20" s="7">
        <v>17</v>
      </c>
      <c r="C20" s="2" t="s">
        <v>170</v>
      </c>
      <c r="D20" s="22">
        <v>382</v>
      </c>
      <c r="E20" s="23">
        <v>1999811293</v>
      </c>
      <c r="F20" s="23">
        <v>1698139599.05</v>
      </c>
      <c r="G20" s="7">
        <v>1012</v>
      </c>
      <c r="H20" s="22">
        <v>5420881527</v>
      </c>
      <c r="I20" s="22">
        <v>4607749296.0099993</v>
      </c>
      <c r="J20" s="7">
        <v>953</v>
      </c>
      <c r="K20" s="22">
        <v>6913644701</v>
      </c>
      <c r="L20" s="22">
        <v>5852967981.8000002</v>
      </c>
      <c r="M20" s="22">
        <v>322</v>
      </c>
      <c r="N20" s="22">
        <v>3105187000</v>
      </c>
      <c r="O20" s="22">
        <v>2639408950</v>
      </c>
      <c r="P20" s="102">
        <f t="shared" si="0"/>
        <v>2669</v>
      </c>
      <c r="Q20" s="102">
        <f t="shared" si="1"/>
        <v>17439524521</v>
      </c>
      <c r="R20" s="102">
        <f t="shared" si="2"/>
        <v>14798265826.860001</v>
      </c>
      <c r="U20" s="14"/>
      <c r="V20" s="14"/>
    </row>
    <row r="21" spans="2:22" x14ac:dyDescent="0.25">
      <c r="B21" s="7">
        <v>18</v>
      </c>
      <c r="C21" s="2" t="s">
        <v>390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7">
        <v>237</v>
      </c>
      <c r="K21" s="22">
        <v>2765739178</v>
      </c>
      <c r="L21" s="22">
        <v>2246497455</v>
      </c>
      <c r="M21" s="22">
        <v>76</v>
      </c>
      <c r="N21" s="22">
        <v>698496000</v>
      </c>
      <c r="O21" s="22">
        <v>593721600</v>
      </c>
      <c r="P21" s="102">
        <f t="shared" si="0"/>
        <v>313</v>
      </c>
      <c r="Q21" s="102">
        <f t="shared" si="1"/>
        <v>3464235178</v>
      </c>
      <c r="R21" s="102">
        <f t="shared" si="2"/>
        <v>2840219055</v>
      </c>
      <c r="U21" s="14"/>
      <c r="V21" s="14"/>
    </row>
    <row r="22" spans="2:22" x14ac:dyDescent="0.25">
      <c r="B22" s="7">
        <v>19</v>
      </c>
      <c r="C22" s="2" t="s">
        <v>394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7">
        <v>114</v>
      </c>
      <c r="K22" s="22">
        <v>1026046980</v>
      </c>
      <c r="L22" s="22">
        <v>872139933</v>
      </c>
      <c r="M22" s="22">
        <v>97</v>
      </c>
      <c r="N22" s="22">
        <v>932920000</v>
      </c>
      <c r="O22" s="22">
        <v>792982000</v>
      </c>
      <c r="P22" s="102">
        <f t="shared" si="0"/>
        <v>211</v>
      </c>
      <c r="Q22" s="102">
        <f t="shared" si="1"/>
        <v>1958966980</v>
      </c>
      <c r="R22" s="102">
        <f t="shared" si="2"/>
        <v>1665121933</v>
      </c>
      <c r="U22" s="14"/>
      <c r="V22" s="14"/>
    </row>
    <row r="23" spans="2:22" x14ac:dyDescent="0.25">
      <c r="B23" s="7">
        <v>20</v>
      </c>
      <c r="C23" s="2" t="s">
        <v>397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7">
        <v>147</v>
      </c>
      <c r="K23" s="22">
        <v>1305640050</v>
      </c>
      <c r="L23" s="22">
        <v>1109794043</v>
      </c>
      <c r="M23" s="22">
        <v>26</v>
      </c>
      <c r="N23" s="22">
        <v>278611000</v>
      </c>
      <c r="O23" s="22">
        <v>236819350</v>
      </c>
      <c r="P23" s="102">
        <f t="shared" si="0"/>
        <v>173</v>
      </c>
      <c r="Q23" s="102">
        <f t="shared" si="1"/>
        <v>1584251050</v>
      </c>
      <c r="R23" s="102">
        <f t="shared" si="2"/>
        <v>1346613393</v>
      </c>
      <c r="U23" s="14"/>
      <c r="V23" s="14"/>
    </row>
    <row r="24" spans="2:22" x14ac:dyDescent="0.25">
      <c r="B24" s="25"/>
      <c r="C24" s="13" t="s">
        <v>139</v>
      </c>
      <c r="D24" s="103">
        <f t="shared" ref="D24:K24" si="3">SUM(D4:D23)</f>
        <v>3749</v>
      </c>
      <c r="E24" s="104">
        <f t="shared" si="3"/>
        <v>20340553443</v>
      </c>
      <c r="F24" s="104">
        <f t="shared" si="3"/>
        <v>17281317583.189999</v>
      </c>
      <c r="G24" s="105">
        <f t="shared" si="3"/>
        <v>13397</v>
      </c>
      <c r="H24" s="41">
        <f t="shared" si="3"/>
        <v>75136705094.860001</v>
      </c>
      <c r="I24" s="41">
        <f t="shared" si="3"/>
        <v>63647612239.760002</v>
      </c>
      <c r="J24" s="41">
        <f t="shared" si="3"/>
        <v>17658</v>
      </c>
      <c r="K24" s="41">
        <f t="shared" si="3"/>
        <v>129585090793</v>
      </c>
      <c r="L24" s="41">
        <f>SUM(L4:L23)</f>
        <v>108900871369.28999</v>
      </c>
      <c r="M24" s="41">
        <f>SUM(M4:M23)</f>
        <v>3891</v>
      </c>
      <c r="N24" s="41">
        <f t="shared" ref="N24:O24" si="4">SUM(N4:N23)</f>
        <v>33847210693</v>
      </c>
      <c r="O24" s="41">
        <f t="shared" si="4"/>
        <v>28695357484</v>
      </c>
      <c r="P24" s="41">
        <f>SUM(P4:P23)</f>
        <v>38695</v>
      </c>
      <c r="Q24" s="41">
        <f>SUM(Q4:Q23)</f>
        <v>258909560023.85999</v>
      </c>
      <c r="R24" s="41">
        <f>SUM(R4:R23)</f>
        <v>218525158676.23993</v>
      </c>
      <c r="U24" s="14"/>
    </row>
    <row r="25" spans="2:22" x14ac:dyDescent="0.25">
      <c r="H25" s="38"/>
      <c r="I25" s="38"/>
      <c r="S25" s="14"/>
      <c r="U25" s="14"/>
    </row>
    <row r="26" spans="2:22" x14ac:dyDescent="0.25">
      <c r="H26" s="38"/>
      <c r="I26" s="38"/>
      <c r="U26" s="14"/>
    </row>
    <row r="27" spans="2:22" x14ac:dyDescent="0.25">
      <c r="H27" s="38"/>
      <c r="I27" s="38"/>
      <c r="U27" s="14"/>
    </row>
    <row r="28" spans="2:22" x14ac:dyDescent="0.25">
      <c r="H28" s="38"/>
      <c r="I28" s="38"/>
      <c r="U28" s="14"/>
    </row>
  </sheetData>
  <mergeCells count="5"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подписанные проекты 2024 </vt:lpstr>
      <vt:lpstr>заключенные, БВУ</vt:lpstr>
      <vt:lpstr>заключенные, регионы</vt:lpstr>
      <vt:lpstr>Закл. регионы 2024г.</vt:lpstr>
      <vt:lpstr>Одобренные (но не подписанные)</vt:lpstr>
      <vt:lpstr>отрасли</vt:lpstr>
      <vt:lpstr>1 напр Микро</vt:lpstr>
    </vt:vector>
  </TitlesOfParts>
  <Manager/>
  <Company>fund.kz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Динара Руслановна Кунанбаева</dc:creator>
  <cp:keywords/>
  <dc:description/>
  <cp:lastModifiedBy>Динара Кунанбаева</cp:lastModifiedBy>
  <cp:revision/>
  <dcterms:created xsi:type="dcterms:W3CDTF">2020-01-16T10:04:25Z</dcterms:created>
  <dcterms:modified xsi:type="dcterms:W3CDTF">2024-04-03T11:18:28Z</dcterms:modified>
  <cp:category/>
  <cp:contentStatus/>
</cp:coreProperties>
</file>